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<sst xmlns="http://schemas.openxmlformats.org/spreadsheetml/2006/main" count="38" uniqueCount="36">
  <si>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</si>
  <si>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</si>
  <si>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</si>
  <si>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</si>
  <si>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</si>
  <si>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</si>
  <si>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</si>
  <si>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</si>
  <si>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</si>
  <si>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</si>
  <si>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</si>
  <si>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</si>
  <si>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</si>
  <si>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</si>
  <si>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</si>
  <si>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</si>
  <si>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</si>
  <si>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</si>
  <si>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</si>
  <si>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</si>
  <si>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</si>
  <si>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</si>
  <si>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</si>
  <si>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step</t>
  </si>
  <si>
    <t>time</t>
  </si>
  <si>
    <t>load</t>
  </si>
  <si>
    <t>disp.v1</t>
  </si>
  <si>
    <t>disp.v2</t>
  </si>
  <si>
    <t>disp.h</t>
  </si>
  <si>
    <t>kN</t>
  </si>
  <si>
    <t>mm</t>
  </si>
  <si>
    <t>Fc9-1</t>
  </si>
  <si>
    <t>μ</t>
  </si>
  <si>
    <t>応力</t>
  </si>
  <si>
    <t>Ｎ／ｍｍ2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</si>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</sst>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  <c:pt idx="200">
                  <c:v>15590</c:v>
                </c:pt>
                <c:pt idx="201">
                  <c:v>15670</c:v>
                </c:pt>
                <c:pt idx="202">
                  <c:v>15697.5</c:v>
                </c:pt>
                <c:pt idx="203">
                  <c:v>15705</c:v>
                </c:pt>
                <c:pt idx="204">
                  <c:v>15654.999999999998</c:v>
                </c:pt>
                <c:pt idx="205">
                  <c:v>12902.499999999998</c:v>
                </c:pt>
              </c:numCache>
            </c:numRef>
          </c:xVal>
          <c:yVal>
            <c:numRef>
              <c:f>'2009-1'!$P$3:$P$412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0.03183098861837907</c:v>
                </c:pt>
                <c:pt idx="4">
                  <c:v>0.03183098861837907</c:v>
                </c:pt>
                <c:pt idx="5">
                  <c:v>0.07957747154594767</c:v>
                </c:pt>
                <c:pt idx="6">
                  <c:v>0.12732395447351627</c:v>
                </c:pt>
                <c:pt idx="7">
                  <c:v>0.17507043740108488</c:v>
                </c:pt>
                <c:pt idx="8">
                  <c:v>0.22281692032865347</c:v>
                </c:pt>
                <c:pt idx="9">
                  <c:v>0.2864788975654116</c:v>
                </c:pt>
                <c:pt idx="10">
                  <c:v>0.33422538049298023</c:v>
                </c:pt>
                <c:pt idx="11">
                  <c:v>0.2705634032562221</c:v>
                </c:pt>
                <c:pt idx="12">
                  <c:v>0.2864788975654116</c:v>
                </c:pt>
                <c:pt idx="13">
                  <c:v>0.3183098861837907</c:v>
                </c:pt>
                <c:pt idx="14">
                  <c:v>0.3978873577297384</c:v>
                </c:pt>
                <c:pt idx="15">
                  <c:v>0.46154933496649647</c:v>
                </c:pt>
                <c:pt idx="16">
                  <c:v>0.5888732894400128</c:v>
                </c:pt>
                <c:pt idx="17">
                  <c:v>0.716197243913529</c:v>
                </c:pt>
                <c:pt idx="18">
                  <c:v>0.8753521870054244</c:v>
                </c:pt>
                <c:pt idx="19">
                  <c:v>1.1140846016432675</c:v>
                </c:pt>
                <c:pt idx="20">
                  <c:v>1.336901521971921</c:v>
                </c:pt>
                <c:pt idx="21">
                  <c:v>1.6870423967740906</c:v>
                </c:pt>
                <c:pt idx="22">
                  <c:v>2.0690142601946393</c:v>
                </c:pt>
                <c:pt idx="23">
                  <c:v>2.2759156862141037</c:v>
                </c:pt>
                <c:pt idx="24">
                  <c:v>2.641972055325463</c:v>
                </c:pt>
                <c:pt idx="25">
                  <c:v>2.896619964272495</c:v>
                </c:pt>
                <c:pt idx="26">
                  <c:v>3.2945073220022336</c:v>
                </c:pt>
                <c:pt idx="27">
                  <c:v>3.7083101740411615</c:v>
                </c:pt>
                <c:pt idx="28">
                  <c:v>4.09028203746171</c:v>
                </c:pt>
                <c:pt idx="29">
                  <c:v>4.551831372428207</c:v>
                </c:pt>
                <c:pt idx="30">
                  <c:v>4.854225764302808</c:v>
                </c:pt>
                <c:pt idx="31">
                  <c:v>5.236197627723357</c:v>
                </c:pt>
                <c:pt idx="32">
                  <c:v>5.45901454805201</c:v>
                </c:pt>
                <c:pt idx="33">
                  <c:v>5.856901905781748</c:v>
                </c:pt>
                <c:pt idx="34">
                  <c:v>6.143380803347161</c:v>
                </c:pt>
                <c:pt idx="35">
                  <c:v>6.557183655386089</c:v>
                </c:pt>
                <c:pt idx="36">
                  <c:v>6.955071013115827</c:v>
                </c:pt>
                <c:pt idx="37">
                  <c:v>7.19380342775367</c:v>
                </c:pt>
                <c:pt idx="38">
                  <c:v>7.432535842391513</c:v>
                </c:pt>
                <c:pt idx="39">
                  <c:v>7.798592211502871</c:v>
                </c:pt>
                <c:pt idx="40">
                  <c:v>7.989578143213147</c:v>
                </c:pt>
                <c:pt idx="41">
                  <c:v>8.19647956923261</c:v>
                </c:pt>
                <c:pt idx="42">
                  <c:v>8.53070494972559</c:v>
                </c:pt>
                <c:pt idx="43">
                  <c:v>8.769437364363434</c:v>
                </c:pt>
                <c:pt idx="44">
                  <c:v>8.928592307455329</c:v>
                </c:pt>
                <c:pt idx="45">
                  <c:v>9.24690219363912</c:v>
                </c:pt>
                <c:pt idx="46">
                  <c:v>9.406057136731015</c:v>
                </c:pt>
                <c:pt idx="47">
                  <c:v>9.5811275741321</c:v>
                </c:pt>
                <c:pt idx="48">
                  <c:v>9.867606471697512</c:v>
                </c:pt>
                <c:pt idx="49">
                  <c:v>10.042676909098596</c:v>
                </c:pt>
                <c:pt idx="50">
                  <c:v>10.185916357881302</c:v>
                </c:pt>
                <c:pt idx="51">
                  <c:v>10.360986795282386</c:v>
                </c:pt>
                <c:pt idx="52">
                  <c:v>10.61563470422942</c:v>
                </c:pt>
                <c:pt idx="53">
                  <c:v>10.806620635939694</c:v>
                </c:pt>
                <c:pt idx="54">
                  <c:v>11.045353050577537</c:v>
                </c:pt>
                <c:pt idx="55">
                  <c:v>11.156761510741863</c:v>
                </c:pt>
                <c:pt idx="56">
                  <c:v>11.315916453833758</c:v>
                </c:pt>
                <c:pt idx="57">
                  <c:v>11.459155902616464</c:v>
                </c:pt>
                <c:pt idx="58">
                  <c:v>11.5546488684716</c:v>
                </c:pt>
                <c:pt idx="59">
                  <c:v>11.761550294491066</c:v>
                </c:pt>
                <c:pt idx="60">
                  <c:v>11.90478974327377</c:v>
                </c:pt>
                <c:pt idx="61">
                  <c:v>12.048029192056477</c:v>
                </c:pt>
                <c:pt idx="62">
                  <c:v>12.143522157911613</c:v>
                </c:pt>
                <c:pt idx="63">
                  <c:v>12.27084611238513</c:v>
                </c:pt>
                <c:pt idx="64">
                  <c:v>12.382254572549456</c:v>
                </c:pt>
                <c:pt idx="65">
                  <c:v>12.541409515641352</c:v>
                </c:pt>
                <c:pt idx="66">
                  <c:v>12.573240504259733</c:v>
                </c:pt>
                <c:pt idx="67">
                  <c:v>12.68464896442406</c:v>
                </c:pt>
                <c:pt idx="68">
                  <c:v>12.764226435970008</c:v>
                </c:pt>
                <c:pt idx="69">
                  <c:v>12.843803907515955</c:v>
                </c:pt>
                <c:pt idx="70">
                  <c:v>12.907465884752712</c:v>
                </c:pt>
                <c:pt idx="71">
                  <c:v>12.971127861989471</c:v>
                </c:pt>
                <c:pt idx="72">
                  <c:v>12.98704335629866</c:v>
                </c:pt>
                <c:pt idx="73">
                  <c:v>12.98704335629866</c:v>
                </c:pt>
                <c:pt idx="74">
                  <c:v>12.971127861989471</c:v>
                </c:pt>
                <c:pt idx="75">
                  <c:v>12.939296873371092</c:v>
                </c:pt>
                <c:pt idx="76">
                  <c:v>12.891550390443523</c:v>
                </c:pt>
                <c:pt idx="77">
                  <c:v>12.796057424588387</c:v>
                </c:pt>
                <c:pt idx="78">
                  <c:v>12.732395447351628</c:v>
                </c:pt>
                <c:pt idx="79">
                  <c:v>12.620986987187301</c:v>
                </c:pt>
                <c:pt idx="80">
                  <c:v>12.541409515641352</c:v>
                </c:pt>
                <c:pt idx="81">
                  <c:v>12.430001055477025</c:v>
                </c:pt>
                <c:pt idx="82">
                  <c:v>12.302677101003509</c:v>
                </c:pt>
                <c:pt idx="83">
                  <c:v>12.143522157911613</c:v>
                </c:pt>
                <c:pt idx="84">
                  <c:v>12.048029192056477</c:v>
                </c:pt>
                <c:pt idx="85">
                  <c:v>11.90478974327377</c:v>
                </c:pt>
                <c:pt idx="86">
                  <c:v>11.777465788800255</c:v>
                </c:pt>
                <c:pt idx="87">
                  <c:v>11.681972822945118</c:v>
                </c:pt>
                <c:pt idx="88">
                  <c:v>11.570564362780791</c:v>
                </c:pt>
                <c:pt idx="89">
                  <c:v>11.411409419688896</c:v>
                </c:pt>
                <c:pt idx="90">
                  <c:v>11.315916453833758</c:v>
                </c:pt>
                <c:pt idx="91">
                  <c:v>11.204507993669433</c:v>
                </c:pt>
                <c:pt idx="92">
                  <c:v>11.093099533505105</c:v>
                </c:pt>
                <c:pt idx="93">
                  <c:v>10.997606567649967</c:v>
                </c:pt>
                <c:pt idx="94">
                  <c:v>10.886198107485642</c:v>
                </c:pt>
                <c:pt idx="95">
                  <c:v>10.790705141630504</c:v>
                </c:pt>
                <c:pt idx="96">
                  <c:v>10.61563470422942</c:v>
                </c:pt>
                <c:pt idx="97">
                  <c:v>10.58380371561104</c:v>
                </c:pt>
                <c:pt idx="98">
                  <c:v>10.472395255446713</c:v>
                </c:pt>
                <c:pt idx="99">
                  <c:v>10.408733278209956</c:v>
                </c:pt>
                <c:pt idx="100">
                  <c:v>10.313240312354818</c:v>
                </c:pt>
                <c:pt idx="101">
                  <c:v>10.217747346499682</c:v>
                </c:pt>
                <c:pt idx="102">
                  <c:v>10.154085369262923</c:v>
                </c:pt>
                <c:pt idx="103">
                  <c:v>10.058592403407786</c:v>
                </c:pt>
                <c:pt idx="104">
                  <c:v>9.994930426171027</c:v>
                </c:pt>
                <c:pt idx="105">
                  <c:v>9.835775483079132</c:v>
                </c:pt>
                <c:pt idx="106">
                  <c:v>9.756198011533185</c:v>
                </c:pt>
                <c:pt idx="107">
                  <c:v>9.660705045678048</c:v>
                </c:pt>
                <c:pt idx="108">
                  <c:v>9.5811275741321</c:v>
                </c:pt>
                <c:pt idx="109">
                  <c:v>9.485634608276962</c:v>
                </c:pt>
                <c:pt idx="110">
                  <c:v>9.390141642421826</c:v>
                </c:pt>
                <c:pt idx="111">
                  <c:v>9.294648676566688</c:v>
                </c:pt>
                <c:pt idx="112">
                  <c:v>9.21507120502074</c:v>
                </c:pt>
                <c:pt idx="113">
                  <c:v>9.103662744856415</c:v>
                </c:pt>
                <c:pt idx="114">
                  <c:v>9.024085273310467</c:v>
                </c:pt>
                <c:pt idx="115">
                  <c:v>8.94450780176452</c:v>
                </c:pt>
                <c:pt idx="116">
                  <c:v>8.849014835909381</c:v>
                </c:pt>
                <c:pt idx="117">
                  <c:v>8.785352858672624</c:v>
                </c:pt>
                <c:pt idx="118">
                  <c:v>8.721690881435864</c:v>
                </c:pt>
                <c:pt idx="119">
                  <c:v>8.642113409889916</c:v>
                </c:pt>
                <c:pt idx="120">
                  <c:v>8.594366926962348</c:v>
                </c:pt>
                <c:pt idx="121">
                  <c:v>8.5147894554164</c:v>
                </c:pt>
                <c:pt idx="122">
                  <c:v>8.451127478179643</c:v>
                </c:pt>
                <c:pt idx="123">
                  <c:v>8.387465500942884</c:v>
                </c:pt>
                <c:pt idx="124">
                  <c:v>8.307888029396937</c:v>
                </c:pt>
                <c:pt idx="125">
                  <c:v>8.244226052160178</c:v>
                </c:pt>
                <c:pt idx="126">
                  <c:v>8.19647956923261</c:v>
                </c:pt>
                <c:pt idx="127">
                  <c:v>8.116902097686662</c:v>
                </c:pt>
                <c:pt idx="128">
                  <c:v>8.037324626140714</c:v>
                </c:pt>
                <c:pt idx="129">
                  <c:v>7.989578143213147</c:v>
                </c:pt>
                <c:pt idx="130">
                  <c:v>7.925916165976387</c:v>
                </c:pt>
                <c:pt idx="131">
                  <c:v>7.862254188739629</c:v>
                </c:pt>
                <c:pt idx="132">
                  <c:v>7.798592211502871</c:v>
                </c:pt>
                <c:pt idx="133">
                  <c:v>7.7349302342661135</c:v>
                </c:pt>
                <c:pt idx="134">
                  <c:v>7.6712682570293556</c:v>
                </c:pt>
                <c:pt idx="135">
                  <c:v>7.607606279792597</c:v>
                </c:pt>
                <c:pt idx="136">
                  <c:v>7.543944302555839</c:v>
                </c:pt>
                <c:pt idx="137">
                  <c:v>7.480282325319081</c:v>
                </c:pt>
                <c:pt idx="138">
                  <c:v>7.416620348082323</c:v>
                </c:pt>
                <c:pt idx="139">
                  <c:v>7.352958370845565</c:v>
                </c:pt>
                <c:pt idx="140">
                  <c:v>7.289296393608806</c:v>
                </c:pt>
                <c:pt idx="141">
                  <c:v>7.225634416372048</c:v>
                </c:pt>
                <c:pt idx="142">
                  <c:v>7.16197243913529</c:v>
                </c:pt>
                <c:pt idx="143">
                  <c:v>7.114225956207722</c:v>
                </c:pt>
                <c:pt idx="144">
                  <c:v>7.0346484846617745</c:v>
                </c:pt>
                <c:pt idx="145">
                  <c:v>7.018732990352585</c:v>
                </c:pt>
                <c:pt idx="146">
                  <c:v>6.970986507425016</c:v>
                </c:pt>
                <c:pt idx="147">
                  <c:v>6.907324530188258</c:v>
                </c:pt>
                <c:pt idx="148">
                  <c:v>6.8595780472606895</c:v>
                </c:pt>
                <c:pt idx="149">
                  <c:v>6.8436625529515</c:v>
                </c:pt>
                <c:pt idx="150">
                  <c:v>6.7481695870963625</c:v>
                </c:pt>
                <c:pt idx="151">
                  <c:v>6.684507609859605</c:v>
                </c:pt>
                <c:pt idx="152">
                  <c:v>6.668592115550415</c:v>
                </c:pt>
                <c:pt idx="153">
                  <c:v>6.589014644004467</c:v>
                </c:pt>
                <c:pt idx="154">
                  <c:v>6.50943717245852</c:v>
                </c:pt>
                <c:pt idx="155">
                  <c:v>6.461690689530951</c:v>
                </c:pt>
                <c:pt idx="156">
                  <c:v>6.3980287122941935</c:v>
                </c:pt>
                <c:pt idx="157">
                  <c:v>6.334366735057434</c:v>
                </c:pt>
                <c:pt idx="158">
                  <c:v>6.286620252129866</c:v>
                </c:pt>
                <c:pt idx="159">
                  <c:v>6.2229582748931085</c:v>
                </c:pt>
                <c:pt idx="160">
                  <c:v>6.159296297656351</c:v>
                </c:pt>
                <c:pt idx="161">
                  <c:v>6.111549814728781</c:v>
                </c:pt>
                <c:pt idx="162">
                  <c:v>6.063803331801212</c:v>
                </c:pt>
                <c:pt idx="163">
                  <c:v>6.000141354564454</c:v>
                </c:pt>
                <c:pt idx="164">
                  <c:v>5.952394871636885</c:v>
                </c:pt>
                <c:pt idx="165">
                  <c:v>5.904648388709317</c:v>
                </c:pt>
                <c:pt idx="166">
                  <c:v>5.840986411472559</c:v>
                </c:pt>
                <c:pt idx="167">
                  <c:v>5.79323992854499</c:v>
                </c:pt>
                <c:pt idx="168">
                  <c:v>5.745493445617422</c:v>
                </c:pt>
                <c:pt idx="169">
                  <c:v>5.681831468380664</c:v>
                </c:pt>
                <c:pt idx="170">
                  <c:v>5.634084985453095</c:v>
                </c:pt>
                <c:pt idx="171">
                  <c:v>5.5863385025255266</c:v>
                </c:pt>
                <c:pt idx="172">
                  <c:v>5.538592019597957</c:v>
                </c:pt>
                <c:pt idx="173">
                  <c:v>5.490845536670389</c:v>
                </c:pt>
                <c:pt idx="174">
                  <c:v>5.443099053742821</c:v>
                </c:pt>
                <c:pt idx="175">
                  <c:v>5.395352570815252</c:v>
                </c:pt>
                <c:pt idx="176">
                  <c:v>5.363521582196873</c:v>
                </c:pt>
                <c:pt idx="177">
                  <c:v>5.283944110650926</c:v>
                </c:pt>
                <c:pt idx="178">
                  <c:v>5.236197627723357</c:v>
                </c:pt>
                <c:pt idx="179">
                  <c:v>5.204366639104978</c:v>
                </c:pt>
                <c:pt idx="180">
                  <c:v>5.156620156177409</c:v>
                </c:pt>
                <c:pt idx="181">
                  <c:v>5.108873673249841</c:v>
                </c:pt>
                <c:pt idx="182">
                  <c:v>5.061127190322272</c:v>
                </c:pt>
                <c:pt idx="183">
                  <c:v>5.029296201703893</c:v>
                </c:pt>
                <c:pt idx="184">
                  <c:v>4.981549718776324</c:v>
                </c:pt>
                <c:pt idx="185">
                  <c:v>4.933803235848756</c:v>
                </c:pt>
                <c:pt idx="186">
                  <c:v>4.886056752921187</c:v>
                </c:pt>
                <c:pt idx="187">
                  <c:v>4.854225764302808</c:v>
                </c:pt>
                <c:pt idx="188">
                  <c:v>4.806479281375239</c:v>
                </c:pt>
                <c:pt idx="189">
                  <c:v>4.7746482927568605</c:v>
                </c:pt>
                <c:pt idx="190">
                  <c:v>4.726901809829291</c:v>
                </c:pt>
                <c:pt idx="191">
                  <c:v>4.695070821210913</c:v>
                </c:pt>
                <c:pt idx="192">
                  <c:v>4.6632398325925335</c:v>
                </c:pt>
                <c:pt idx="193">
                  <c:v>4.615493349664965</c:v>
                </c:pt>
                <c:pt idx="194">
                  <c:v>4.567746866737396</c:v>
                </c:pt>
                <c:pt idx="195">
                  <c:v>4.535915878119018</c:v>
                </c:pt>
                <c:pt idx="196">
                  <c:v>4.4881693951914485</c:v>
                </c:pt>
                <c:pt idx="197">
                  <c:v>4.45633840657307</c:v>
                </c:pt>
                <c:pt idx="198">
                  <c:v>4.424507417954691</c:v>
                </c:pt>
                <c:pt idx="199">
                  <c:v>4.3767609350271215</c:v>
                </c:pt>
                <c:pt idx="200">
                  <c:v>4.344929946408743</c:v>
                </c:pt>
                <c:pt idx="201">
                  <c:v>4.233521486244416</c:v>
                </c:pt>
                <c:pt idx="202">
                  <c:v>4.1061975317709</c:v>
                </c:pt>
                <c:pt idx="203">
                  <c:v>4.074366543152521</c:v>
                </c:pt>
                <c:pt idx="204">
                  <c:v>3.660563691113593</c:v>
                </c:pt>
                <c:pt idx="205">
                  <c:v>0</c:v>
                </c:pt>
              </c:numCache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 val="autoZero"/>
        <c:crossBetween val="midCat"/>
        <c:dispUnits/>
      </c:valAx>
      <c:valAx>
        <c:axId val="4365215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23</v>
      </c>
      <c r="K1" s="30" t="s">
        <v>24</v>
      </c>
      <c r="L1" s="30" t="s">
        <v>25</v>
      </c>
      <c r="M1" s="30" t="s">
        <v>26</v>
      </c>
      <c r="N1" s="30" t="s">
        <v>27</v>
      </c>
      <c r="O1" s="30" t="s">
        <v>28</v>
      </c>
      <c r="P1" s="30" t="s">
        <v>33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29</v>
      </c>
      <c r="M2" s="30" t="s">
        <v>30</v>
      </c>
      <c r="N2" s="30" t="s">
        <v>30</v>
      </c>
      <c r="O2" s="30" t="s">
        <v>30</v>
      </c>
      <c r="P2" s="30" t="s">
        <v>34</v>
      </c>
      <c r="Q2" s="30" t="s">
        <v>32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40116.58997685185</v>
      </c>
      <c r="L3" s="29">
        <v>0</v>
      </c>
      <c r="M3" s="29">
        <v>-0.0005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40116.59027777778</v>
      </c>
      <c r="L4" s="29">
        <v>0</v>
      </c>
      <c r="M4" s="29">
        <v>-0.0005</v>
      </c>
      <c r="N4" s="29">
        <v>0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40116.59030092593</v>
      </c>
      <c r="L5" s="29">
        <v>0</v>
      </c>
      <c r="M5" s="29">
        <v>-0.0005</v>
      </c>
      <c r="N5" s="29">
        <v>-0.0005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40116.59033564815</v>
      </c>
      <c r="L6" s="29">
        <v>0.25</v>
      </c>
      <c r="M6" s="29">
        <v>-0.0005</v>
      </c>
      <c r="N6" s="29">
        <v>-0.0005</v>
      </c>
      <c r="O6" s="29">
        <v>-0.0005</v>
      </c>
      <c r="P6">
        <f t="shared" si="1"/>
        <v>0.03183098861837907</v>
      </c>
      <c r="Q6">
        <f t="shared" si="0"/>
        <v>-5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40116.59034722222</v>
      </c>
      <c r="L7" s="29">
        <v>0.25</v>
      </c>
      <c r="M7" s="29">
        <v>-0.0005</v>
      </c>
      <c r="N7" s="29">
        <v>-0.0005</v>
      </c>
      <c r="O7" s="29">
        <v>-0.0005</v>
      </c>
      <c r="P7">
        <f t="shared" si="1"/>
        <v>0.03183098861837907</v>
      </c>
      <c r="Q7">
        <f t="shared" si="0"/>
        <v>-5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40116.59038194444</v>
      </c>
      <c r="L8" s="29">
        <v>0.625</v>
      </c>
      <c r="M8" s="29">
        <v>-0.0005</v>
      </c>
      <c r="N8" s="29">
        <v>-0.0005</v>
      </c>
      <c r="O8" s="29">
        <v>-0.0005</v>
      </c>
      <c r="P8">
        <f t="shared" si="1"/>
        <v>0.07957747154594767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40116.59040509259</v>
      </c>
      <c r="L9" s="29">
        <v>1</v>
      </c>
      <c r="M9" s="29">
        <v>0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40116.590416666666</v>
      </c>
      <c r="L10" s="29">
        <v>1.375</v>
      </c>
      <c r="M10" s="29">
        <v>0.0005</v>
      </c>
      <c r="N10" s="29">
        <v>0</v>
      </c>
      <c r="O10" s="29">
        <v>0.00025</v>
      </c>
      <c r="P10">
        <f t="shared" si="1"/>
        <v>0.17507043740108488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40116.59043981481</v>
      </c>
      <c r="L11" s="29">
        <v>1.75</v>
      </c>
      <c r="M11" s="29">
        <v>0.0005</v>
      </c>
      <c r="N11" s="29">
        <v>-0.0005</v>
      </c>
      <c r="O11" s="29">
        <v>0</v>
      </c>
      <c r="P11">
        <f t="shared" si="1"/>
        <v>0.22281692032865347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40116.590462962966</v>
      </c>
      <c r="L12" s="29">
        <v>2.25</v>
      </c>
      <c r="M12" s="29">
        <v>0.0015</v>
      </c>
      <c r="N12" s="29">
        <v>-0.0005</v>
      </c>
      <c r="O12" s="29">
        <v>0.0005</v>
      </c>
      <c r="P12">
        <f t="shared" si="1"/>
        <v>0.2864788975654116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40116.590474537035</v>
      </c>
      <c r="L13" s="29">
        <v>2.625</v>
      </c>
      <c r="M13" s="29">
        <v>0.002</v>
      </c>
      <c r="N13" s="29">
        <v>-0.0005</v>
      </c>
      <c r="O13" s="29">
        <v>0.00075</v>
      </c>
      <c r="P13">
        <f t="shared" si="1"/>
        <v>0.33422538049298023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40116.59049768518</v>
      </c>
      <c r="L14" s="29">
        <v>2.125</v>
      </c>
      <c r="M14" s="29">
        <v>0.002</v>
      </c>
      <c r="N14" s="29">
        <v>-0.0005</v>
      </c>
      <c r="O14" s="29">
        <v>0.00075</v>
      </c>
      <c r="P14">
        <f t="shared" si="1"/>
        <v>0.2705634032562221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40116.59050925926</v>
      </c>
      <c r="L15" s="29">
        <v>2.25</v>
      </c>
      <c r="M15" s="29">
        <v>0.002</v>
      </c>
      <c r="N15" s="29">
        <v>-0.0005</v>
      </c>
      <c r="O15" s="29">
        <v>0.00075</v>
      </c>
      <c r="P15">
        <f t="shared" si="1"/>
        <v>0.2864788975654116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40116.590520833335</v>
      </c>
      <c r="L16" s="29">
        <v>2.5</v>
      </c>
      <c r="M16" s="29">
        <v>0.002</v>
      </c>
      <c r="N16" s="29">
        <v>-0.0005</v>
      </c>
      <c r="O16" s="29">
        <v>0.00075</v>
      </c>
      <c r="P16">
        <f t="shared" si="1"/>
        <v>0.3183098861837907</v>
      </c>
      <c r="Q16">
        <f t="shared" si="0"/>
        <v>7.5</v>
      </c>
    </row>
    <row r="17" spans="1:17" ht="14.25" thickBot="1">
      <c r="A17" s="25" t="s">
        <v>31</v>
      </c>
      <c r="B17" s="26">
        <v>21.9</v>
      </c>
      <c r="C17" s="23">
        <v>13</v>
      </c>
      <c r="D17" s="24">
        <v>22.16</v>
      </c>
      <c r="E17" s="27">
        <v>1340</v>
      </c>
      <c r="F17" s="28"/>
      <c r="J17" s="29">
        <v>15</v>
      </c>
      <c r="K17" s="31">
        <v>40116.59054398148</v>
      </c>
      <c r="L17" s="29">
        <v>3.125</v>
      </c>
      <c r="M17" s="29">
        <v>0.002</v>
      </c>
      <c r="N17" s="29">
        <v>-0.0005</v>
      </c>
      <c r="O17" s="29">
        <v>0.00075</v>
      </c>
      <c r="P17">
        <f t="shared" si="1"/>
        <v>0.3978873577297384</v>
      </c>
      <c r="Q17">
        <f t="shared" si="0"/>
        <v>7.5</v>
      </c>
    </row>
    <row r="18" spans="10:17" ht="13.5">
      <c r="J18" s="29">
        <v>16</v>
      </c>
      <c r="K18" s="31">
        <v>40116.59056712963</v>
      </c>
      <c r="L18" s="29">
        <v>3.625</v>
      </c>
      <c r="M18" s="29">
        <v>0.0025</v>
      </c>
      <c r="N18" s="29">
        <v>-0.0005</v>
      </c>
      <c r="O18" s="29">
        <v>0.001</v>
      </c>
      <c r="P18">
        <f t="shared" si="1"/>
        <v>0.46154933496649647</v>
      </c>
      <c r="Q18">
        <f t="shared" si="0"/>
        <v>10</v>
      </c>
    </row>
    <row r="19" spans="10:17" ht="13.5">
      <c r="J19" s="29">
        <v>17</v>
      </c>
      <c r="K19" s="31">
        <v>40116.59059027778</v>
      </c>
      <c r="L19" s="29">
        <v>4.625</v>
      </c>
      <c r="M19" s="29">
        <v>0.0035</v>
      </c>
      <c r="N19" s="29">
        <v>-0.0005</v>
      </c>
      <c r="O19" s="29">
        <v>0.0015</v>
      </c>
      <c r="P19">
        <f t="shared" si="1"/>
        <v>0.5888732894400128</v>
      </c>
      <c r="Q19">
        <f t="shared" si="0"/>
        <v>15</v>
      </c>
    </row>
    <row r="20" spans="10:17" ht="13.5">
      <c r="J20" s="29">
        <v>18</v>
      </c>
      <c r="K20" s="31">
        <v>40116.59060185185</v>
      </c>
      <c r="L20" s="29">
        <v>5.625</v>
      </c>
      <c r="M20" s="29">
        <v>0.0045</v>
      </c>
      <c r="N20" s="29">
        <v>-0.0005</v>
      </c>
      <c r="O20" s="29">
        <v>0.002</v>
      </c>
      <c r="P20">
        <f t="shared" si="1"/>
        <v>0.716197243913529</v>
      </c>
      <c r="Q20">
        <f t="shared" si="0"/>
        <v>20</v>
      </c>
    </row>
    <row r="21" spans="10:17" ht="13.5">
      <c r="J21" s="29">
        <v>19</v>
      </c>
      <c r="K21" s="31">
        <v>40116.590625</v>
      </c>
      <c r="L21" s="29">
        <v>6.875</v>
      </c>
      <c r="M21" s="29">
        <v>0.0055</v>
      </c>
      <c r="N21" s="29">
        <v>-0.0005</v>
      </c>
      <c r="O21" s="29">
        <v>0.0025</v>
      </c>
      <c r="P21">
        <f t="shared" si="1"/>
        <v>0.8753521870054244</v>
      </c>
      <c r="Q21">
        <f t="shared" si="0"/>
        <v>25</v>
      </c>
    </row>
    <row r="22" spans="10:17" ht="13.5">
      <c r="J22" s="29">
        <v>20</v>
      </c>
      <c r="K22" s="31">
        <v>40116.59064814815</v>
      </c>
      <c r="L22" s="29">
        <v>8.75</v>
      </c>
      <c r="M22" s="29">
        <v>0.0075</v>
      </c>
      <c r="N22" s="29">
        <v>0</v>
      </c>
      <c r="O22" s="29">
        <v>0.00375</v>
      </c>
      <c r="P22">
        <f t="shared" si="1"/>
        <v>1.1140846016432675</v>
      </c>
      <c r="Q22">
        <f t="shared" si="0"/>
        <v>37.5</v>
      </c>
    </row>
    <row r="23" spans="10:17" ht="13.5">
      <c r="J23" s="29">
        <v>21</v>
      </c>
      <c r="K23" s="31">
        <v>40116.59065972222</v>
      </c>
      <c r="L23" s="29">
        <v>10.5</v>
      </c>
      <c r="M23" s="29">
        <v>0.0085</v>
      </c>
      <c r="N23" s="29">
        <v>0.0005</v>
      </c>
      <c r="O23" s="29">
        <v>0.0045</v>
      </c>
      <c r="P23">
        <f t="shared" si="1"/>
        <v>1.336901521971921</v>
      </c>
      <c r="Q23">
        <f t="shared" si="0"/>
        <v>44.99999999999999</v>
      </c>
    </row>
    <row r="24" spans="10:17" ht="13.5">
      <c r="J24" s="29">
        <v>22</v>
      </c>
      <c r="K24" s="31">
        <v>40116.590682870374</v>
      </c>
      <c r="L24" s="29">
        <v>13.25</v>
      </c>
      <c r="M24" s="29">
        <v>0.0105</v>
      </c>
      <c r="N24" s="29">
        <v>0.0015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40116.59070601852</v>
      </c>
      <c r="L25" s="29">
        <v>16.25</v>
      </c>
      <c r="M25" s="29">
        <v>0.012</v>
      </c>
      <c r="N25" s="29">
        <v>0.003</v>
      </c>
      <c r="O25" s="29">
        <v>0.0075</v>
      </c>
      <c r="P25">
        <f t="shared" si="1"/>
        <v>2.0690142601946393</v>
      </c>
      <c r="Q25">
        <f t="shared" si="0"/>
        <v>75</v>
      </c>
    </row>
    <row r="26" spans="10:17" ht="13.5">
      <c r="J26" s="29">
        <v>24</v>
      </c>
      <c r="K26" s="31">
        <v>40116.59071759259</v>
      </c>
      <c r="L26" s="29">
        <v>17.875</v>
      </c>
      <c r="M26" s="29">
        <v>0.013</v>
      </c>
      <c r="N26" s="29">
        <v>0.004</v>
      </c>
      <c r="O26" s="29">
        <v>0.0085</v>
      </c>
      <c r="P26">
        <f t="shared" si="1"/>
        <v>2.2759156862141037</v>
      </c>
      <c r="Q26">
        <f t="shared" si="0"/>
        <v>85</v>
      </c>
    </row>
    <row r="27" spans="10:17" ht="13.5">
      <c r="J27" s="29">
        <v>25</v>
      </c>
      <c r="K27" s="31">
        <v>40116.59074074074</v>
      </c>
      <c r="L27" s="29">
        <v>20.75</v>
      </c>
      <c r="M27" s="29">
        <v>0.0145</v>
      </c>
      <c r="N27" s="29">
        <v>0.0055</v>
      </c>
      <c r="O27" s="29">
        <v>0.01</v>
      </c>
      <c r="P27">
        <f t="shared" si="1"/>
        <v>2.641972055325463</v>
      </c>
      <c r="Q27">
        <f t="shared" si="0"/>
        <v>100</v>
      </c>
    </row>
    <row r="28" spans="10:17" ht="13.5">
      <c r="J28" s="29">
        <v>26</v>
      </c>
      <c r="K28" s="31">
        <v>40116.59075231481</v>
      </c>
      <c r="L28" s="29">
        <v>22.75</v>
      </c>
      <c r="M28" s="29">
        <v>0.0155</v>
      </c>
      <c r="N28" s="29">
        <v>0.0065</v>
      </c>
      <c r="O28" s="29">
        <v>0.011</v>
      </c>
      <c r="P28">
        <f t="shared" si="1"/>
        <v>2.896619964272495</v>
      </c>
      <c r="Q28">
        <f t="shared" si="0"/>
        <v>109.99999999999999</v>
      </c>
    </row>
    <row r="29" spans="10:17" ht="13.5">
      <c r="J29" s="29">
        <v>27</v>
      </c>
      <c r="K29" s="31">
        <v>40116.59076388889</v>
      </c>
      <c r="L29" s="29">
        <v>25.875</v>
      </c>
      <c r="M29" s="29">
        <v>0.0175</v>
      </c>
      <c r="N29" s="29">
        <v>0.0085</v>
      </c>
      <c r="O29" s="29">
        <v>0.013</v>
      </c>
      <c r="P29">
        <f t="shared" si="1"/>
        <v>3.2945073220022336</v>
      </c>
      <c r="Q29">
        <f t="shared" si="0"/>
        <v>130</v>
      </c>
    </row>
    <row r="30" spans="10:17" ht="13.5">
      <c r="J30" s="29">
        <v>28</v>
      </c>
      <c r="K30" s="31">
        <v>40116.590787037036</v>
      </c>
      <c r="L30" s="29">
        <v>29.125</v>
      </c>
      <c r="M30" s="29">
        <v>0.019</v>
      </c>
      <c r="N30" s="29">
        <v>0.0105</v>
      </c>
      <c r="O30" s="29">
        <v>0.01475</v>
      </c>
      <c r="P30">
        <f t="shared" si="1"/>
        <v>3.7083101740411615</v>
      </c>
      <c r="Q30">
        <f t="shared" si="0"/>
        <v>147.49999999999997</v>
      </c>
    </row>
    <row r="31" spans="10:17" ht="13.5">
      <c r="J31" s="29">
        <v>29</v>
      </c>
      <c r="K31" s="31">
        <v>40116.59079861111</v>
      </c>
      <c r="L31" s="29">
        <v>32.125</v>
      </c>
      <c r="M31" s="29">
        <v>0.021</v>
      </c>
      <c r="N31" s="29">
        <v>0.012</v>
      </c>
      <c r="O31" s="29">
        <v>0.0165</v>
      </c>
      <c r="P31">
        <f t="shared" si="1"/>
        <v>4.09028203746171</v>
      </c>
      <c r="Q31">
        <f t="shared" si="0"/>
        <v>165</v>
      </c>
    </row>
    <row r="32" spans="10:17" ht="13.5">
      <c r="J32" s="29">
        <v>30</v>
      </c>
      <c r="K32" s="31">
        <v>40116.59082175926</v>
      </c>
      <c r="L32" s="29">
        <v>35.75</v>
      </c>
      <c r="M32" s="29">
        <v>0.0235</v>
      </c>
      <c r="N32" s="29">
        <v>0.0145</v>
      </c>
      <c r="O32" s="29">
        <v>0.019</v>
      </c>
      <c r="P32">
        <f t="shared" si="1"/>
        <v>4.551831372428207</v>
      </c>
      <c r="Q32">
        <f t="shared" si="0"/>
        <v>189.99999999999997</v>
      </c>
    </row>
    <row r="33" spans="10:17" ht="13.5">
      <c r="J33" s="29">
        <v>31</v>
      </c>
      <c r="K33" s="31">
        <v>40116.590833333335</v>
      </c>
      <c r="L33" s="29">
        <v>38.125</v>
      </c>
      <c r="M33" s="29">
        <v>0.0245</v>
      </c>
      <c r="N33" s="29">
        <v>0.016</v>
      </c>
      <c r="O33" s="29">
        <v>0.02025</v>
      </c>
      <c r="P33">
        <f t="shared" si="1"/>
        <v>4.854225764302808</v>
      </c>
      <c r="Q33">
        <f t="shared" si="0"/>
        <v>202.50000000000003</v>
      </c>
    </row>
    <row r="34" spans="10:17" ht="13.5">
      <c r="J34" s="29">
        <v>32</v>
      </c>
      <c r="K34" s="31">
        <v>40116.590844907405</v>
      </c>
      <c r="L34" s="29">
        <v>41.125</v>
      </c>
      <c r="M34" s="29">
        <v>0.0265</v>
      </c>
      <c r="N34" s="29">
        <v>0.018</v>
      </c>
      <c r="O34" s="29">
        <v>0.02225</v>
      </c>
      <c r="P34">
        <f t="shared" si="1"/>
        <v>5.236197627723357</v>
      </c>
      <c r="Q34">
        <f t="shared" si="0"/>
        <v>222.5</v>
      </c>
    </row>
    <row r="35" spans="10:17" ht="13.5">
      <c r="J35" s="29">
        <v>33</v>
      </c>
      <c r="K35" s="31">
        <v>40116.59085648148</v>
      </c>
      <c r="L35" s="29">
        <v>42.875</v>
      </c>
      <c r="M35" s="29">
        <v>0.0275</v>
      </c>
      <c r="N35" s="29">
        <v>0.0195</v>
      </c>
      <c r="O35" s="29">
        <v>0.0235</v>
      </c>
      <c r="P35">
        <f t="shared" si="1"/>
        <v>5.45901454805201</v>
      </c>
      <c r="Q35">
        <f t="shared" si="0"/>
        <v>235</v>
      </c>
    </row>
    <row r="36" spans="10:17" ht="13.5">
      <c r="J36" s="29">
        <v>34</v>
      </c>
      <c r="K36" s="31">
        <v>40116.59087962963</v>
      </c>
      <c r="L36" s="29">
        <v>46</v>
      </c>
      <c r="M36" s="29">
        <v>0.03</v>
      </c>
      <c r="N36" s="29">
        <v>0.0215</v>
      </c>
      <c r="O36" s="29">
        <v>0.02575</v>
      </c>
      <c r="P36">
        <f t="shared" si="1"/>
        <v>5.856901905781748</v>
      </c>
      <c r="Q36">
        <f t="shared" si="0"/>
        <v>257.49999999999994</v>
      </c>
    </row>
    <row r="37" spans="10:17" ht="13.5">
      <c r="J37" s="29">
        <v>35</v>
      </c>
      <c r="K37" s="31">
        <v>40116.590891203705</v>
      </c>
      <c r="L37" s="29">
        <v>48.25</v>
      </c>
      <c r="M37" s="29">
        <v>0.031</v>
      </c>
      <c r="N37" s="29">
        <v>0.0235</v>
      </c>
      <c r="O37" s="29">
        <v>0.02725</v>
      </c>
      <c r="P37">
        <f t="shared" si="1"/>
        <v>6.143380803347161</v>
      </c>
      <c r="Q37">
        <f t="shared" si="0"/>
        <v>272.5</v>
      </c>
    </row>
    <row r="38" spans="10:17" ht="13.5">
      <c r="J38" s="29">
        <v>36</v>
      </c>
      <c r="K38" s="31">
        <v>40116.59091435185</v>
      </c>
      <c r="L38" s="29">
        <v>51.5</v>
      </c>
      <c r="M38" s="29">
        <v>0.033</v>
      </c>
      <c r="N38" s="29">
        <v>0.0255</v>
      </c>
      <c r="O38" s="29">
        <v>0.02925</v>
      </c>
      <c r="P38">
        <f t="shared" si="1"/>
        <v>6.557183655386089</v>
      </c>
      <c r="Q38">
        <f t="shared" si="0"/>
        <v>292.5</v>
      </c>
    </row>
    <row r="39" spans="10:17" ht="13.5">
      <c r="J39" s="29">
        <v>37</v>
      </c>
      <c r="K39" s="31">
        <v>40116.59092592593</v>
      </c>
      <c r="L39" s="29">
        <v>54.625</v>
      </c>
      <c r="M39" s="29">
        <v>0.035</v>
      </c>
      <c r="N39" s="29">
        <v>0.028</v>
      </c>
      <c r="O39" s="29">
        <v>0.0315</v>
      </c>
      <c r="P39">
        <f t="shared" si="1"/>
        <v>6.955071013115827</v>
      </c>
      <c r="Q39">
        <f t="shared" si="0"/>
        <v>315</v>
      </c>
    </row>
    <row r="40" spans="10:17" ht="13.5">
      <c r="J40" s="29">
        <v>38</v>
      </c>
      <c r="K40" s="31">
        <v>40116.5909375</v>
      </c>
      <c r="L40" s="29">
        <v>56.5</v>
      </c>
      <c r="M40" s="29">
        <v>0.0365</v>
      </c>
      <c r="N40" s="29">
        <v>0.03</v>
      </c>
      <c r="O40" s="29">
        <v>0.03325</v>
      </c>
      <c r="P40">
        <f t="shared" si="1"/>
        <v>7.19380342775367</v>
      </c>
      <c r="Q40">
        <f t="shared" si="0"/>
        <v>332.5</v>
      </c>
    </row>
    <row r="41" spans="10:17" ht="13.5">
      <c r="J41" s="29">
        <v>39</v>
      </c>
      <c r="K41" s="31">
        <v>40116.590949074074</v>
      </c>
      <c r="L41" s="29">
        <v>58.375</v>
      </c>
      <c r="M41" s="29">
        <v>0.0375</v>
      </c>
      <c r="N41" s="29">
        <v>0.0315</v>
      </c>
      <c r="O41" s="29">
        <v>0.0345</v>
      </c>
      <c r="P41">
        <f t="shared" si="1"/>
        <v>7.432535842391513</v>
      </c>
      <c r="Q41">
        <f t="shared" si="0"/>
        <v>345.00000000000006</v>
      </c>
    </row>
    <row r="42" spans="10:17" ht="13.5">
      <c r="J42" s="29">
        <v>40</v>
      </c>
      <c r="K42" s="31">
        <v>40116.59097222222</v>
      </c>
      <c r="L42" s="29">
        <v>61.25</v>
      </c>
      <c r="M42" s="29">
        <v>0.0395</v>
      </c>
      <c r="N42" s="29">
        <v>0.0345</v>
      </c>
      <c r="O42" s="29">
        <v>0.037</v>
      </c>
      <c r="P42">
        <f t="shared" si="1"/>
        <v>7.798592211502871</v>
      </c>
      <c r="Q42">
        <f t="shared" si="0"/>
        <v>370</v>
      </c>
    </row>
    <row r="43" spans="10:17" ht="13.5">
      <c r="J43" s="29">
        <v>41</v>
      </c>
      <c r="K43" s="31">
        <v>40116.5909837963</v>
      </c>
      <c r="L43" s="29">
        <v>62.75</v>
      </c>
      <c r="M43" s="29">
        <v>0.0405</v>
      </c>
      <c r="N43" s="29">
        <v>0.036</v>
      </c>
      <c r="O43" s="29">
        <v>0.03825</v>
      </c>
      <c r="P43">
        <f t="shared" si="1"/>
        <v>7.989578143213147</v>
      </c>
      <c r="Q43">
        <f t="shared" si="0"/>
        <v>382.5</v>
      </c>
    </row>
    <row r="44" spans="10:17" ht="13.5">
      <c r="J44" s="29">
        <v>42</v>
      </c>
      <c r="K44" s="31">
        <v>40116.590995370374</v>
      </c>
      <c r="L44" s="29">
        <v>64.375</v>
      </c>
      <c r="M44" s="29">
        <v>0.0415</v>
      </c>
      <c r="N44" s="29">
        <v>0.038</v>
      </c>
      <c r="O44" s="29">
        <v>0.03975</v>
      </c>
      <c r="P44">
        <f t="shared" si="1"/>
        <v>8.19647956923261</v>
      </c>
      <c r="Q44">
        <f t="shared" si="0"/>
        <v>397.5</v>
      </c>
    </row>
    <row r="45" spans="10:17" ht="13.5">
      <c r="J45" s="29">
        <v>43</v>
      </c>
      <c r="K45" s="31">
        <v>40116.59101851852</v>
      </c>
      <c r="L45" s="29">
        <v>67</v>
      </c>
      <c r="M45" s="29">
        <v>0.0425</v>
      </c>
      <c r="N45" s="29">
        <v>0.041</v>
      </c>
      <c r="O45" s="29">
        <v>0.04175</v>
      </c>
      <c r="P45">
        <f t="shared" si="1"/>
        <v>8.53070494972559</v>
      </c>
      <c r="Q45">
        <f t="shared" si="0"/>
        <v>417.5</v>
      </c>
    </row>
    <row r="46" spans="10:17" ht="13.5">
      <c r="J46" s="29">
        <v>44</v>
      </c>
      <c r="K46" s="31">
        <v>40116.59103009259</v>
      </c>
      <c r="L46" s="29">
        <v>68.875</v>
      </c>
      <c r="M46" s="29">
        <v>0.0435</v>
      </c>
      <c r="N46" s="29">
        <v>0.044</v>
      </c>
      <c r="O46" s="29">
        <v>0.04375</v>
      </c>
      <c r="P46">
        <f t="shared" si="1"/>
        <v>8.769437364363434</v>
      </c>
      <c r="Q46">
        <f t="shared" si="0"/>
        <v>437.49999999999994</v>
      </c>
    </row>
    <row r="47" spans="10:17" ht="13.5">
      <c r="J47" s="29">
        <v>45</v>
      </c>
      <c r="K47" s="31">
        <v>40116.59104166667</v>
      </c>
      <c r="L47" s="29">
        <v>70.125</v>
      </c>
      <c r="M47" s="29">
        <v>0.044</v>
      </c>
      <c r="N47" s="29">
        <v>0.0455</v>
      </c>
      <c r="O47" s="29">
        <v>0.04475</v>
      </c>
      <c r="P47">
        <f t="shared" si="1"/>
        <v>8.928592307455329</v>
      </c>
      <c r="Q47">
        <f t="shared" si="0"/>
        <v>447.5</v>
      </c>
    </row>
    <row r="48" spans="10:17" ht="13.5">
      <c r="J48" s="29">
        <v>46</v>
      </c>
      <c r="K48" s="31">
        <v>40116.59105324074</v>
      </c>
      <c r="L48" s="29">
        <v>72.625</v>
      </c>
      <c r="M48" s="29">
        <v>0.045</v>
      </c>
      <c r="N48" s="29">
        <v>0.05</v>
      </c>
      <c r="O48" s="29">
        <v>0.0475</v>
      </c>
      <c r="P48">
        <f t="shared" si="1"/>
        <v>9.24690219363912</v>
      </c>
      <c r="Q48">
        <f t="shared" si="0"/>
        <v>475</v>
      </c>
    </row>
    <row r="49" spans="10:17" ht="13.5">
      <c r="J49" s="29">
        <v>47</v>
      </c>
      <c r="K49" s="31">
        <v>40116.59106481481</v>
      </c>
      <c r="L49" s="29">
        <v>73.875</v>
      </c>
      <c r="M49" s="29">
        <v>0.0455</v>
      </c>
      <c r="N49" s="29">
        <v>0.0525</v>
      </c>
      <c r="O49" s="29">
        <v>0.049</v>
      </c>
      <c r="P49">
        <f t="shared" si="1"/>
        <v>9.406057136731015</v>
      </c>
      <c r="Q49">
        <f t="shared" si="0"/>
        <v>490</v>
      </c>
    </row>
    <row r="50" spans="10:17" ht="13.5">
      <c r="J50" s="29">
        <v>48</v>
      </c>
      <c r="K50" s="31">
        <v>40116.59107638889</v>
      </c>
      <c r="L50" s="29">
        <v>75.25</v>
      </c>
      <c r="M50" s="29">
        <v>0.0465</v>
      </c>
      <c r="N50" s="29">
        <v>0.055</v>
      </c>
      <c r="O50" s="29">
        <v>0.05075</v>
      </c>
      <c r="P50">
        <f t="shared" si="1"/>
        <v>9.5811275741321</v>
      </c>
      <c r="Q50">
        <f t="shared" si="0"/>
        <v>507.50000000000006</v>
      </c>
    </row>
    <row r="51" spans="10:17" ht="13.5">
      <c r="J51" s="29">
        <v>49</v>
      </c>
      <c r="K51" s="31">
        <v>40116.591099537036</v>
      </c>
      <c r="L51" s="29">
        <v>77.5</v>
      </c>
      <c r="M51" s="29">
        <v>0.0475</v>
      </c>
      <c r="N51" s="29">
        <v>0.059</v>
      </c>
      <c r="O51" s="29">
        <v>0.05325</v>
      </c>
      <c r="P51">
        <f t="shared" si="1"/>
        <v>9.867606471697512</v>
      </c>
      <c r="Q51">
        <f t="shared" si="0"/>
        <v>532.5</v>
      </c>
    </row>
    <row r="52" spans="10:17" ht="13.5">
      <c r="J52" s="29">
        <v>50</v>
      </c>
      <c r="K52" s="31">
        <v>40116.59111111111</v>
      </c>
      <c r="L52" s="29">
        <v>78.875</v>
      </c>
      <c r="M52" s="29">
        <v>0.0485</v>
      </c>
      <c r="N52" s="29">
        <v>0.0615</v>
      </c>
      <c r="O52" s="29">
        <v>0.055</v>
      </c>
      <c r="P52">
        <f t="shared" si="1"/>
        <v>10.042676909098596</v>
      </c>
      <c r="Q52">
        <f t="shared" si="0"/>
        <v>550</v>
      </c>
    </row>
    <row r="53" spans="10:17" ht="13.5">
      <c r="J53" s="29">
        <v>51</v>
      </c>
      <c r="K53" s="31">
        <v>40116.59111111111</v>
      </c>
      <c r="L53" s="29">
        <v>80</v>
      </c>
      <c r="M53" s="29">
        <v>0.0495</v>
      </c>
      <c r="N53" s="29">
        <v>0.0635</v>
      </c>
      <c r="O53" s="29">
        <v>0.0565</v>
      </c>
      <c r="P53">
        <f t="shared" si="1"/>
        <v>10.185916357881302</v>
      </c>
      <c r="Q53">
        <f t="shared" si="0"/>
        <v>565</v>
      </c>
    </row>
    <row r="54" spans="10:17" ht="13.5">
      <c r="J54" s="29">
        <v>52</v>
      </c>
      <c r="K54" s="31">
        <v>40116.59112268518</v>
      </c>
      <c r="L54" s="29">
        <v>81.375</v>
      </c>
      <c r="M54" s="29">
        <v>0.0505</v>
      </c>
      <c r="N54" s="29">
        <v>0.0665</v>
      </c>
      <c r="O54" s="29">
        <v>0.0585</v>
      </c>
      <c r="P54">
        <f t="shared" si="1"/>
        <v>10.360986795282386</v>
      </c>
      <c r="Q54">
        <f t="shared" si="0"/>
        <v>585</v>
      </c>
    </row>
    <row r="55" spans="10:17" ht="13.5">
      <c r="J55" s="29">
        <v>53</v>
      </c>
      <c r="K55" s="31">
        <v>40116.591145833336</v>
      </c>
      <c r="L55" s="29">
        <v>83.375</v>
      </c>
      <c r="M55" s="29">
        <v>0.0525</v>
      </c>
      <c r="N55" s="29">
        <v>0.07</v>
      </c>
      <c r="O55" s="29">
        <v>0.06125</v>
      </c>
      <c r="P55">
        <f t="shared" si="1"/>
        <v>10.61563470422942</v>
      </c>
      <c r="Q55">
        <f t="shared" si="0"/>
        <v>612.5</v>
      </c>
    </row>
    <row r="56" spans="10:17" ht="13.5">
      <c r="J56" s="29">
        <v>54</v>
      </c>
      <c r="K56" s="31">
        <v>40116.591157407405</v>
      </c>
      <c r="L56" s="29">
        <v>84.875</v>
      </c>
      <c r="M56" s="29">
        <v>0.054</v>
      </c>
      <c r="N56" s="29">
        <v>0.073</v>
      </c>
      <c r="O56" s="29">
        <v>0.0635</v>
      </c>
      <c r="P56">
        <f t="shared" si="1"/>
        <v>10.806620635939694</v>
      </c>
      <c r="Q56">
        <f t="shared" si="0"/>
        <v>635</v>
      </c>
    </row>
    <row r="57" spans="10:17" ht="13.5">
      <c r="J57" s="29">
        <v>55</v>
      </c>
      <c r="K57" s="31">
        <v>40116.59118055556</v>
      </c>
      <c r="L57" s="29">
        <v>86.75</v>
      </c>
      <c r="M57" s="29">
        <v>0.0565</v>
      </c>
      <c r="N57" s="29">
        <v>0.0775</v>
      </c>
      <c r="O57" s="29">
        <v>0.067</v>
      </c>
      <c r="P57">
        <f t="shared" si="1"/>
        <v>11.045353050577537</v>
      </c>
      <c r="Q57">
        <f t="shared" si="0"/>
        <v>670</v>
      </c>
    </row>
    <row r="58" spans="10:17" ht="13.5">
      <c r="J58" s="29">
        <v>56</v>
      </c>
      <c r="K58" s="31">
        <v>40116.59118055556</v>
      </c>
      <c r="L58" s="29">
        <v>87.625</v>
      </c>
      <c r="M58" s="29">
        <v>0.0575</v>
      </c>
      <c r="N58" s="29">
        <v>0.0795</v>
      </c>
      <c r="O58" s="29">
        <v>0.0685</v>
      </c>
      <c r="P58">
        <f t="shared" si="1"/>
        <v>11.156761510741863</v>
      </c>
      <c r="Q58">
        <f t="shared" si="0"/>
        <v>685.0000000000001</v>
      </c>
    </row>
    <row r="59" spans="10:17" ht="13.5">
      <c r="J59" s="29">
        <v>57</v>
      </c>
      <c r="K59" s="31">
        <v>40116.59119212963</v>
      </c>
      <c r="L59" s="29">
        <v>88.875</v>
      </c>
      <c r="M59" s="29">
        <v>0.0595</v>
      </c>
      <c r="N59" s="29">
        <v>0.0825</v>
      </c>
      <c r="O59" s="29">
        <v>0.071</v>
      </c>
      <c r="P59">
        <f t="shared" si="1"/>
        <v>11.315916453833758</v>
      </c>
      <c r="Q59">
        <f t="shared" si="0"/>
        <v>709.9999999999999</v>
      </c>
    </row>
    <row r="60" spans="10:17" ht="13.5">
      <c r="J60" s="29">
        <v>58</v>
      </c>
      <c r="K60" s="31">
        <v>40116.591203703705</v>
      </c>
      <c r="L60" s="29">
        <v>90</v>
      </c>
      <c r="M60" s="29">
        <v>0.061</v>
      </c>
      <c r="N60" s="29">
        <v>0.0855</v>
      </c>
      <c r="O60" s="29">
        <v>0.07325</v>
      </c>
      <c r="P60">
        <f t="shared" si="1"/>
        <v>11.459155902616464</v>
      </c>
      <c r="Q60">
        <f t="shared" si="0"/>
        <v>732.5</v>
      </c>
    </row>
    <row r="61" spans="10:17" ht="13.5">
      <c r="J61" s="29">
        <v>59</v>
      </c>
      <c r="K61" s="31">
        <v>40116.591215277775</v>
      </c>
      <c r="L61" s="29">
        <v>90.75</v>
      </c>
      <c r="M61" s="29">
        <v>0.0625</v>
      </c>
      <c r="N61" s="29">
        <v>0.088</v>
      </c>
      <c r="O61" s="29">
        <v>0.07525</v>
      </c>
      <c r="P61">
        <f t="shared" si="1"/>
        <v>11.5546488684716</v>
      </c>
      <c r="Q61">
        <f t="shared" si="0"/>
        <v>752.5</v>
      </c>
    </row>
    <row r="62" spans="10:17" ht="13.5">
      <c r="J62" s="29">
        <v>60</v>
      </c>
      <c r="K62" s="31">
        <v>40116.59123842593</v>
      </c>
      <c r="L62" s="29">
        <v>92.375</v>
      </c>
      <c r="M62" s="29">
        <v>0.0655</v>
      </c>
      <c r="N62" s="29">
        <v>0.092</v>
      </c>
      <c r="O62" s="29">
        <v>0.07875</v>
      </c>
      <c r="P62">
        <f t="shared" si="1"/>
        <v>11.761550294491066</v>
      </c>
      <c r="Q62">
        <f t="shared" si="0"/>
        <v>787.5</v>
      </c>
    </row>
    <row r="63" spans="10:17" ht="13.5">
      <c r="J63" s="29">
        <v>61</v>
      </c>
      <c r="K63" s="31">
        <v>40116.59125</v>
      </c>
      <c r="L63" s="29">
        <v>93.5</v>
      </c>
      <c r="M63" s="29">
        <v>0.068</v>
      </c>
      <c r="N63" s="29">
        <v>0.095</v>
      </c>
      <c r="O63" s="29">
        <v>0.0815</v>
      </c>
      <c r="P63">
        <f t="shared" si="1"/>
        <v>11.90478974327377</v>
      </c>
      <c r="Q63">
        <f t="shared" si="0"/>
        <v>815.0000000000001</v>
      </c>
    </row>
    <row r="64" spans="10:17" ht="13.5">
      <c r="J64" s="29">
        <v>62</v>
      </c>
      <c r="K64" s="31">
        <v>40116.591261574074</v>
      </c>
      <c r="L64" s="29">
        <v>94.625</v>
      </c>
      <c r="M64" s="29">
        <v>0.0705</v>
      </c>
      <c r="N64" s="29">
        <v>0.0985</v>
      </c>
      <c r="O64" s="29">
        <v>0.0845</v>
      </c>
      <c r="P64">
        <f t="shared" si="1"/>
        <v>12.048029192056477</v>
      </c>
      <c r="Q64">
        <f t="shared" si="0"/>
        <v>845</v>
      </c>
    </row>
    <row r="65" spans="10:17" ht="13.5">
      <c r="J65" s="29">
        <v>63</v>
      </c>
      <c r="K65" s="31">
        <v>40116.59127314815</v>
      </c>
      <c r="L65" s="29">
        <v>95.375</v>
      </c>
      <c r="M65" s="29">
        <v>0.073</v>
      </c>
      <c r="N65" s="29">
        <v>0.101</v>
      </c>
      <c r="O65" s="29">
        <v>0.087</v>
      </c>
      <c r="P65">
        <f t="shared" si="1"/>
        <v>12.143522157911613</v>
      </c>
      <c r="Q65">
        <f t="shared" si="0"/>
        <v>869.9999999999999</v>
      </c>
    </row>
    <row r="66" spans="10:17" ht="13.5">
      <c r="J66" s="29">
        <v>64</v>
      </c>
      <c r="K66" s="31">
        <v>40116.59128472222</v>
      </c>
      <c r="L66" s="29">
        <v>96.375</v>
      </c>
      <c r="M66" s="29">
        <v>0.0755</v>
      </c>
      <c r="N66" s="29">
        <v>0.1045</v>
      </c>
      <c r="O66" s="29">
        <v>0.09</v>
      </c>
      <c r="P66">
        <f t="shared" si="1"/>
        <v>12.27084611238513</v>
      </c>
      <c r="Q66">
        <f t="shared" si="0"/>
        <v>900</v>
      </c>
    </row>
    <row r="67" spans="10:17" ht="13.5">
      <c r="J67" s="29">
        <v>65</v>
      </c>
      <c r="K67" s="31">
        <v>40116.5912962963</v>
      </c>
      <c r="L67" s="29">
        <v>97.25</v>
      </c>
      <c r="M67" s="29">
        <v>0.0785</v>
      </c>
      <c r="N67" s="29">
        <v>0.108</v>
      </c>
      <c r="O67" s="29">
        <v>0.09325</v>
      </c>
      <c r="P67">
        <f t="shared" si="1"/>
        <v>12.382254572549456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40116.59130787037</v>
      </c>
      <c r="L68" s="29">
        <v>98.5</v>
      </c>
      <c r="M68" s="29">
        <v>0.083</v>
      </c>
      <c r="N68" s="29">
        <v>0.113</v>
      </c>
      <c r="O68" s="29">
        <v>0.098</v>
      </c>
      <c r="P68">
        <f aca="true" t="shared" si="3" ref="P68:P131">L68*1000/50/50/PI()</f>
        <v>12.541409515641352</v>
      </c>
      <c r="Q68">
        <f t="shared" si="2"/>
        <v>980</v>
      </c>
    </row>
    <row r="69" spans="10:17" ht="13.5">
      <c r="J69" s="29">
        <v>67</v>
      </c>
      <c r="K69" s="31">
        <v>40116.591319444444</v>
      </c>
      <c r="L69" s="29">
        <v>98.75</v>
      </c>
      <c r="M69" s="29">
        <v>0.084</v>
      </c>
      <c r="N69" s="29">
        <v>0.1145</v>
      </c>
      <c r="O69" s="29">
        <v>0.09925</v>
      </c>
      <c r="P69">
        <f t="shared" si="3"/>
        <v>12.573240504259733</v>
      </c>
      <c r="Q69">
        <f t="shared" si="2"/>
        <v>992.5000000000001</v>
      </c>
    </row>
    <row r="70" spans="10:17" ht="13.5">
      <c r="J70" s="29">
        <v>68</v>
      </c>
      <c r="K70" s="31">
        <v>40116.59133101852</v>
      </c>
      <c r="L70" s="29">
        <v>99.625</v>
      </c>
      <c r="M70" s="29">
        <v>0.0885</v>
      </c>
      <c r="N70" s="29">
        <v>0.1195</v>
      </c>
      <c r="O70" s="29">
        <v>0.104</v>
      </c>
      <c r="P70">
        <f t="shared" si="3"/>
        <v>12.68464896442406</v>
      </c>
      <c r="Q70">
        <f t="shared" si="2"/>
        <v>1040</v>
      </c>
    </row>
    <row r="71" spans="10:17" ht="13.5">
      <c r="J71" s="29">
        <v>69</v>
      </c>
      <c r="K71" s="31">
        <v>40116.59134259259</v>
      </c>
      <c r="L71" s="29">
        <v>100.25</v>
      </c>
      <c r="M71" s="29">
        <v>0.0915</v>
      </c>
      <c r="N71" s="29">
        <v>0.123</v>
      </c>
      <c r="O71" s="29">
        <v>0.10725</v>
      </c>
      <c r="P71">
        <f t="shared" si="3"/>
        <v>12.764226435970008</v>
      </c>
      <c r="Q71">
        <f t="shared" si="2"/>
        <v>1072.4999999999998</v>
      </c>
    </row>
    <row r="72" spans="10:17" ht="13.5">
      <c r="J72" s="29">
        <v>70</v>
      </c>
      <c r="K72" s="31">
        <v>40116.59135416667</v>
      </c>
      <c r="L72" s="29">
        <v>100.875</v>
      </c>
      <c r="M72" s="29">
        <v>0.0955</v>
      </c>
      <c r="N72" s="29">
        <v>0.127</v>
      </c>
      <c r="O72" s="29">
        <v>0.11125</v>
      </c>
      <c r="P72">
        <f t="shared" si="3"/>
        <v>12.843803907515955</v>
      </c>
      <c r="Q72">
        <f t="shared" si="2"/>
        <v>1112.5</v>
      </c>
    </row>
    <row r="73" spans="10:17" ht="13.5">
      <c r="J73" s="29">
        <v>71</v>
      </c>
      <c r="K73" s="31">
        <v>40116.591365740744</v>
      </c>
      <c r="L73" s="29">
        <v>101.375</v>
      </c>
      <c r="M73" s="29">
        <v>0.0995</v>
      </c>
      <c r="N73" s="29">
        <v>0.1315</v>
      </c>
      <c r="O73" s="29">
        <v>0.1155</v>
      </c>
      <c r="P73">
        <f t="shared" si="3"/>
        <v>12.907465884752712</v>
      </c>
      <c r="Q73">
        <f t="shared" si="2"/>
        <v>1155</v>
      </c>
    </row>
    <row r="74" spans="10:17" ht="13.5">
      <c r="J74" s="29">
        <v>72</v>
      </c>
      <c r="K74" s="31">
        <v>40116.59137731481</v>
      </c>
      <c r="L74" s="29">
        <v>101.875</v>
      </c>
      <c r="M74" s="29">
        <v>0.107</v>
      </c>
      <c r="N74" s="29">
        <v>0.1395</v>
      </c>
      <c r="O74" s="29">
        <v>0.12325</v>
      </c>
      <c r="P74">
        <f t="shared" si="3"/>
        <v>12.971127861989471</v>
      </c>
      <c r="Q74">
        <f t="shared" si="2"/>
        <v>1232.5</v>
      </c>
    </row>
    <row r="75" spans="10:17" ht="13.5">
      <c r="J75" s="29">
        <v>73</v>
      </c>
      <c r="K75" s="31">
        <v>40116.59138888889</v>
      </c>
      <c r="L75" s="29">
        <v>102</v>
      </c>
      <c r="M75" s="29">
        <v>0.1115</v>
      </c>
      <c r="N75" s="29">
        <v>0.144</v>
      </c>
      <c r="O75" s="29">
        <v>0.12775</v>
      </c>
      <c r="P75">
        <f t="shared" si="3"/>
        <v>12.98704335629866</v>
      </c>
      <c r="Q75">
        <f t="shared" si="2"/>
        <v>1277.5</v>
      </c>
    </row>
    <row r="76" spans="10:17" ht="13.5">
      <c r="J76" s="29">
        <v>74</v>
      </c>
      <c r="K76" s="31">
        <v>40116.59140046296</v>
      </c>
      <c r="L76" s="29">
        <v>102</v>
      </c>
      <c r="M76" s="29">
        <v>0.118</v>
      </c>
      <c r="N76" s="29">
        <v>0.15</v>
      </c>
      <c r="O76" s="29">
        <v>0.134</v>
      </c>
      <c r="P76">
        <f t="shared" si="3"/>
        <v>12.98704335629866</v>
      </c>
      <c r="Q76">
        <f t="shared" si="2"/>
        <v>1340</v>
      </c>
    </row>
    <row r="77" spans="10:17" ht="13.5">
      <c r="J77" s="29">
        <v>75</v>
      </c>
      <c r="K77" s="31">
        <v>40116.591412037036</v>
      </c>
      <c r="L77" s="29">
        <v>101.875</v>
      </c>
      <c r="M77" s="29">
        <v>0.1245</v>
      </c>
      <c r="N77" s="29">
        <v>0.156</v>
      </c>
      <c r="O77" s="29">
        <v>0.14025</v>
      </c>
      <c r="P77">
        <f t="shared" si="3"/>
        <v>12.971127861989471</v>
      </c>
      <c r="Q77">
        <f t="shared" si="2"/>
        <v>1402.5</v>
      </c>
    </row>
    <row r="78" spans="10:17" ht="13.5">
      <c r="J78" s="29">
        <v>76</v>
      </c>
      <c r="K78" s="31">
        <v>40116.59142361111</v>
      </c>
      <c r="L78" s="29">
        <v>101.625</v>
      </c>
      <c r="M78" s="29">
        <v>0.1305</v>
      </c>
      <c r="N78" s="29">
        <v>0.1605</v>
      </c>
      <c r="O78" s="29">
        <v>0.1455</v>
      </c>
      <c r="P78">
        <f t="shared" si="3"/>
        <v>12.939296873371092</v>
      </c>
      <c r="Q78">
        <f t="shared" si="2"/>
        <v>1455</v>
      </c>
    </row>
    <row r="79" spans="10:17" ht="13.5">
      <c r="J79" s="29">
        <v>77</v>
      </c>
      <c r="K79" s="31">
        <v>40116.59143518518</v>
      </c>
      <c r="L79" s="29">
        <v>101.25</v>
      </c>
      <c r="M79" s="29">
        <v>0.1385</v>
      </c>
      <c r="N79" s="29">
        <v>0.167</v>
      </c>
      <c r="O79" s="29">
        <v>0.15275</v>
      </c>
      <c r="P79">
        <f t="shared" si="3"/>
        <v>12.891550390443523</v>
      </c>
      <c r="Q79">
        <f t="shared" si="2"/>
        <v>1527.5</v>
      </c>
    </row>
    <row r="80" spans="10:17" ht="13.5">
      <c r="J80" s="29">
        <v>78</v>
      </c>
      <c r="K80" s="31">
        <v>40116.59144675926</v>
      </c>
      <c r="L80" s="29">
        <v>100.5</v>
      </c>
      <c r="M80" s="29">
        <v>0.148</v>
      </c>
      <c r="N80" s="29">
        <v>0.1735</v>
      </c>
      <c r="O80" s="29">
        <v>0.16075</v>
      </c>
      <c r="P80">
        <f t="shared" si="3"/>
        <v>12.796057424588387</v>
      </c>
      <c r="Q80">
        <f t="shared" si="2"/>
        <v>1607.5</v>
      </c>
    </row>
    <row r="81" spans="10:17" ht="13.5">
      <c r="J81" s="29">
        <v>79</v>
      </c>
      <c r="K81" s="31">
        <v>40116.591458333336</v>
      </c>
      <c r="L81" s="29">
        <v>100</v>
      </c>
      <c r="M81" s="29">
        <v>0.156</v>
      </c>
      <c r="N81" s="29">
        <v>0.179</v>
      </c>
      <c r="O81" s="29">
        <v>0.1675</v>
      </c>
      <c r="P81">
        <f t="shared" si="3"/>
        <v>12.732395447351628</v>
      </c>
      <c r="Q81">
        <f t="shared" si="2"/>
        <v>1675</v>
      </c>
    </row>
    <row r="82" spans="10:17" ht="13.5">
      <c r="J82" s="29">
        <v>80</v>
      </c>
      <c r="K82" s="31">
        <v>40116.591469907406</v>
      </c>
      <c r="L82" s="29">
        <v>99.125</v>
      </c>
      <c r="M82" s="29">
        <v>0.1665</v>
      </c>
      <c r="N82" s="29">
        <v>0.186</v>
      </c>
      <c r="O82" s="29">
        <v>0.17625</v>
      </c>
      <c r="P82">
        <f t="shared" si="3"/>
        <v>12.620986987187301</v>
      </c>
      <c r="Q82">
        <f t="shared" si="2"/>
        <v>1762.5</v>
      </c>
    </row>
    <row r="83" spans="10:17" ht="13.5">
      <c r="J83" s="29">
        <v>81</v>
      </c>
      <c r="K83" s="31">
        <v>40116.59148148148</v>
      </c>
      <c r="L83" s="29">
        <v>98.5</v>
      </c>
      <c r="M83" s="29">
        <v>0.1755</v>
      </c>
      <c r="N83" s="29">
        <v>0.1915</v>
      </c>
      <c r="O83" s="29">
        <v>0.1835</v>
      </c>
      <c r="P83">
        <f t="shared" si="3"/>
        <v>12.541409515641352</v>
      </c>
      <c r="Q83">
        <f t="shared" si="2"/>
        <v>1835</v>
      </c>
    </row>
    <row r="84" spans="10:17" ht="13.5">
      <c r="J84" s="29">
        <v>82</v>
      </c>
      <c r="K84" s="31">
        <v>40116.59149305556</v>
      </c>
      <c r="L84" s="29">
        <v>97.625</v>
      </c>
      <c r="M84" s="29">
        <v>0.186</v>
      </c>
      <c r="N84" s="29">
        <v>0.198</v>
      </c>
      <c r="O84" s="29">
        <v>0.192</v>
      </c>
      <c r="P84">
        <f t="shared" si="3"/>
        <v>12.430001055477025</v>
      </c>
      <c r="Q84">
        <f t="shared" si="2"/>
        <v>1920</v>
      </c>
    </row>
    <row r="85" spans="10:17" ht="13.5">
      <c r="J85" s="29">
        <v>83</v>
      </c>
      <c r="K85" s="31">
        <v>40116.59150462963</v>
      </c>
      <c r="L85" s="29">
        <v>96.625</v>
      </c>
      <c r="M85" s="29">
        <v>0.1985</v>
      </c>
      <c r="N85" s="29">
        <v>0.206</v>
      </c>
      <c r="O85" s="29">
        <v>0.20225</v>
      </c>
      <c r="P85">
        <f t="shared" si="3"/>
        <v>12.302677101003509</v>
      </c>
      <c r="Q85">
        <f t="shared" si="2"/>
        <v>2022.5</v>
      </c>
    </row>
    <row r="86" spans="10:17" ht="13.5">
      <c r="J86" s="29">
        <v>84</v>
      </c>
      <c r="K86" s="31">
        <v>40116.591516203705</v>
      </c>
      <c r="L86" s="29">
        <v>95.375</v>
      </c>
      <c r="M86" s="29">
        <v>0.2125</v>
      </c>
      <c r="N86" s="29">
        <v>0.2145</v>
      </c>
      <c r="O86" s="29">
        <v>0.2135</v>
      </c>
      <c r="P86">
        <f t="shared" si="3"/>
        <v>12.143522157911613</v>
      </c>
      <c r="Q86">
        <f t="shared" si="2"/>
        <v>2134.9999999999995</v>
      </c>
    </row>
    <row r="87" spans="10:17" ht="13.5">
      <c r="J87" s="29">
        <v>85</v>
      </c>
      <c r="K87" s="31">
        <v>40116.591527777775</v>
      </c>
      <c r="L87" s="29">
        <v>94.625</v>
      </c>
      <c r="M87" s="29">
        <v>0.2225</v>
      </c>
      <c r="N87" s="29">
        <v>0.2205</v>
      </c>
      <c r="O87" s="29">
        <v>0.2215</v>
      </c>
      <c r="P87">
        <f t="shared" si="3"/>
        <v>12.048029192056477</v>
      </c>
      <c r="Q87">
        <f t="shared" si="2"/>
        <v>2215</v>
      </c>
    </row>
    <row r="88" spans="10:17" ht="13.5">
      <c r="J88" s="29">
        <v>86</v>
      </c>
      <c r="K88" s="31">
        <v>40116.59153935185</v>
      </c>
      <c r="L88" s="29">
        <v>93.5</v>
      </c>
      <c r="M88" s="29">
        <v>0.2355</v>
      </c>
      <c r="N88" s="29">
        <v>0.229</v>
      </c>
      <c r="O88" s="29">
        <v>0.23225</v>
      </c>
      <c r="P88">
        <f t="shared" si="3"/>
        <v>11.90478974327377</v>
      </c>
      <c r="Q88">
        <f t="shared" si="2"/>
        <v>2322.5</v>
      </c>
    </row>
    <row r="89" spans="10:17" ht="13.5">
      <c r="J89" s="29">
        <v>87</v>
      </c>
      <c r="K89" s="31">
        <v>40116.59153935185</v>
      </c>
      <c r="L89" s="29">
        <v>92.5</v>
      </c>
      <c r="M89" s="29">
        <v>0.2475</v>
      </c>
      <c r="N89" s="29">
        <v>0.2365</v>
      </c>
      <c r="O89" s="29">
        <v>0.242</v>
      </c>
      <c r="P89">
        <f t="shared" si="3"/>
        <v>11.777465788800255</v>
      </c>
      <c r="Q89">
        <f t="shared" si="2"/>
        <v>2420</v>
      </c>
    </row>
    <row r="90" spans="10:17" ht="13.5">
      <c r="J90" s="29">
        <v>88</v>
      </c>
      <c r="K90" s="31">
        <v>40116.59155092593</v>
      </c>
      <c r="L90" s="29">
        <v>91.75</v>
      </c>
      <c r="M90" s="29">
        <v>0.2575</v>
      </c>
      <c r="N90" s="29">
        <v>0.243</v>
      </c>
      <c r="O90" s="29">
        <v>0.25025</v>
      </c>
      <c r="P90">
        <f t="shared" si="3"/>
        <v>11.681972822945118</v>
      </c>
      <c r="Q90">
        <f t="shared" si="2"/>
        <v>2502.4999999999995</v>
      </c>
    </row>
    <row r="91" spans="10:17" ht="13.5">
      <c r="J91" s="29">
        <v>89</v>
      </c>
      <c r="K91" s="31">
        <v>40116.5915625</v>
      </c>
      <c r="L91" s="29">
        <v>90.875</v>
      </c>
      <c r="M91" s="29">
        <v>0.27</v>
      </c>
      <c r="N91" s="29">
        <v>0.251</v>
      </c>
      <c r="O91" s="29">
        <v>0.2605</v>
      </c>
      <c r="P91">
        <f t="shared" si="3"/>
        <v>11.570564362780791</v>
      </c>
      <c r="Q91">
        <f t="shared" si="2"/>
        <v>2605</v>
      </c>
    </row>
    <row r="92" spans="10:17" ht="13.5">
      <c r="J92" s="29">
        <v>90</v>
      </c>
      <c r="K92" s="31">
        <v>40116.59158564815</v>
      </c>
      <c r="L92" s="29">
        <v>89.625</v>
      </c>
      <c r="M92" s="29">
        <v>0.2875</v>
      </c>
      <c r="N92" s="29">
        <v>0.2615</v>
      </c>
      <c r="O92" s="29">
        <v>0.2745</v>
      </c>
      <c r="P92">
        <f t="shared" si="3"/>
        <v>11.411409419688896</v>
      </c>
      <c r="Q92">
        <f t="shared" si="2"/>
        <v>2745</v>
      </c>
    </row>
    <row r="93" spans="10:17" ht="13.5">
      <c r="J93" s="29">
        <v>91</v>
      </c>
      <c r="K93" s="31">
        <v>40116.59159722222</v>
      </c>
      <c r="L93" s="29">
        <v>88.875</v>
      </c>
      <c r="M93" s="29">
        <v>0.2985</v>
      </c>
      <c r="N93" s="29">
        <v>0.268</v>
      </c>
      <c r="O93" s="29">
        <v>0.28325</v>
      </c>
      <c r="P93">
        <f t="shared" si="3"/>
        <v>11.315916453833758</v>
      </c>
      <c r="Q93">
        <f t="shared" si="2"/>
        <v>2832.5</v>
      </c>
    </row>
    <row r="94" spans="10:17" ht="13.5">
      <c r="J94" s="29">
        <v>92</v>
      </c>
      <c r="K94" s="31">
        <v>40116.5916087963</v>
      </c>
      <c r="L94" s="29">
        <v>88</v>
      </c>
      <c r="M94" s="29">
        <v>0.3115</v>
      </c>
      <c r="N94" s="29">
        <v>0.276</v>
      </c>
      <c r="O94" s="29">
        <v>0.29375</v>
      </c>
      <c r="P94">
        <f t="shared" si="3"/>
        <v>11.204507993669433</v>
      </c>
      <c r="Q94">
        <f t="shared" si="2"/>
        <v>2937.5</v>
      </c>
    </row>
    <row r="95" spans="10:17" ht="13.5">
      <c r="J95" s="29">
        <v>93</v>
      </c>
      <c r="K95" s="31">
        <v>40116.59162037037</v>
      </c>
      <c r="L95" s="29">
        <v>87.125</v>
      </c>
      <c r="M95" s="29">
        <v>0.3245</v>
      </c>
      <c r="N95" s="29">
        <v>0.2845</v>
      </c>
      <c r="O95" s="29">
        <v>0.3045</v>
      </c>
      <c r="P95">
        <f t="shared" si="3"/>
        <v>11.093099533505105</v>
      </c>
      <c r="Q95">
        <f t="shared" si="2"/>
        <v>3045</v>
      </c>
    </row>
    <row r="96" spans="10:17" ht="13.5">
      <c r="J96" s="29">
        <v>94</v>
      </c>
      <c r="K96" s="31">
        <v>40116.59162037037</v>
      </c>
      <c r="L96" s="29">
        <v>86.375</v>
      </c>
      <c r="M96" s="29">
        <v>0.335</v>
      </c>
      <c r="N96" s="29">
        <v>0.2915</v>
      </c>
      <c r="O96" s="29">
        <v>0.31325</v>
      </c>
      <c r="P96">
        <f t="shared" si="3"/>
        <v>10.997606567649967</v>
      </c>
      <c r="Q96">
        <f t="shared" si="2"/>
        <v>3132.5</v>
      </c>
    </row>
    <row r="97" spans="10:17" ht="13.5">
      <c r="J97" s="29">
        <v>95</v>
      </c>
      <c r="K97" s="31">
        <v>40116.59164351852</v>
      </c>
      <c r="L97" s="29">
        <v>85.5</v>
      </c>
      <c r="M97" s="29">
        <v>0.3495</v>
      </c>
      <c r="N97" s="29">
        <v>0.3005</v>
      </c>
      <c r="O97" s="29">
        <v>0.325</v>
      </c>
      <c r="P97">
        <f t="shared" si="3"/>
        <v>10.886198107485642</v>
      </c>
      <c r="Q97">
        <f t="shared" si="2"/>
        <v>3250.0000000000005</v>
      </c>
    </row>
    <row r="98" spans="10:17" ht="13.5">
      <c r="J98" s="29">
        <v>96</v>
      </c>
      <c r="K98" s="31">
        <v>40116.59165509259</v>
      </c>
      <c r="L98" s="29">
        <v>84.75</v>
      </c>
      <c r="M98" s="29">
        <v>0.363</v>
      </c>
      <c r="N98" s="29">
        <v>0.3095</v>
      </c>
      <c r="O98" s="29">
        <v>0.33625</v>
      </c>
      <c r="P98">
        <f t="shared" si="3"/>
        <v>10.790705141630504</v>
      </c>
      <c r="Q98">
        <f t="shared" si="2"/>
        <v>3362.5</v>
      </c>
    </row>
    <row r="99" spans="10:17" ht="13.5">
      <c r="J99" s="29">
        <v>97</v>
      </c>
      <c r="K99" s="31">
        <v>40116.59166666667</v>
      </c>
      <c r="L99" s="29">
        <v>83.375</v>
      </c>
      <c r="M99" s="29">
        <v>0.384</v>
      </c>
      <c r="N99" s="29">
        <v>0.3225</v>
      </c>
      <c r="O99" s="29">
        <v>0.35325</v>
      </c>
      <c r="P99">
        <f t="shared" si="3"/>
        <v>10.61563470422942</v>
      </c>
      <c r="Q99">
        <f t="shared" si="2"/>
        <v>3532.5</v>
      </c>
    </row>
    <row r="100" spans="10:17" ht="13.5">
      <c r="J100" s="29">
        <v>98</v>
      </c>
      <c r="K100" s="31">
        <v>40116.59166666667</v>
      </c>
      <c r="L100" s="29">
        <v>83.125</v>
      </c>
      <c r="M100" s="29">
        <v>0.3885</v>
      </c>
      <c r="N100" s="29">
        <v>0.3255</v>
      </c>
      <c r="O100" s="29">
        <v>0.357</v>
      </c>
      <c r="P100">
        <f t="shared" si="3"/>
        <v>10.58380371561104</v>
      </c>
      <c r="Q100">
        <f t="shared" si="2"/>
        <v>3570</v>
      </c>
    </row>
    <row r="101" spans="10:17" ht="13.5">
      <c r="J101" s="29">
        <v>99</v>
      </c>
      <c r="K101" s="31">
        <v>40116.59168981481</v>
      </c>
      <c r="L101" s="29">
        <v>82.25</v>
      </c>
      <c r="M101" s="29">
        <v>0.403</v>
      </c>
      <c r="N101" s="29">
        <v>0.3345</v>
      </c>
      <c r="O101" s="29">
        <v>0.36875</v>
      </c>
      <c r="P101">
        <f t="shared" si="3"/>
        <v>10.472395255446713</v>
      </c>
      <c r="Q101">
        <f t="shared" si="2"/>
        <v>3687.5000000000005</v>
      </c>
    </row>
    <row r="102" spans="10:17" ht="13.5">
      <c r="J102" s="29">
        <v>100</v>
      </c>
      <c r="K102" s="31">
        <v>40116.59168981481</v>
      </c>
      <c r="L102" s="29">
        <v>81.75</v>
      </c>
      <c r="M102" s="29">
        <v>0.4135</v>
      </c>
      <c r="N102" s="29">
        <v>0.341</v>
      </c>
      <c r="O102" s="29">
        <v>0.37725</v>
      </c>
      <c r="P102">
        <f t="shared" si="3"/>
        <v>10.408733278209956</v>
      </c>
      <c r="Q102">
        <f t="shared" si="2"/>
        <v>3772.5</v>
      </c>
    </row>
    <row r="103" spans="10:17" ht="13.5">
      <c r="J103" s="29">
        <v>101</v>
      </c>
      <c r="K103" s="31">
        <v>40116.59171296296</v>
      </c>
      <c r="L103" s="29">
        <v>81</v>
      </c>
      <c r="M103" s="29">
        <v>0.4285</v>
      </c>
      <c r="N103" s="29">
        <v>0.3505</v>
      </c>
      <c r="O103" s="29">
        <v>0.3895</v>
      </c>
      <c r="P103">
        <f t="shared" si="3"/>
        <v>10.313240312354818</v>
      </c>
      <c r="Q103">
        <f t="shared" si="2"/>
        <v>3895</v>
      </c>
    </row>
    <row r="104" spans="10:17" ht="13.5">
      <c r="J104" s="29">
        <v>102</v>
      </c>
      <c r="K104" s="31">
        <v>40116.59171296296</v>
      </c>
      <c r="L104" s="29">
        <v>80.25</v>
      </c>
      <c r="M104" s="29">
        <v>0.442</v>
      </c>
      <c r="N104" s="29">
        <v>0.3585</v>
      </c>
      <c r="O104" s="29">
        <v>0.40025</v>
      </c>
      <c r="P104">
        <f t="shared" si="3"/>
        <v>10.217747346499682</v>
      </c>
      <c r="Q104">
        <f t="shared" si="2"/>
        <v>4002.5</v>
      </c>
    </row>
    <row r="105" spans="10:17" ht="13.5">
      <c r="J105" s="29">
        <v>103</v>
      </c>
      <c r="K105" s="31">
        <v>40116.59172453704</v>
      </c>
      <c r="L105" s="29">
        <v>79.75</v>
      </c>
      <c r="M105" s="29">
        <v>0.4525</v>
      </c>
      <c r="N105" s="29">
        <v>0.365</v>
      </c>
      <c r="O105" s="29">
        <v>0.40875</v>
      </c>
      <c r="P105">
        <f t="shared" si="3"/>
        <v>10.154085369262923</v>
      </c>
      <c r="Q105">
        <f t="shared" si="2"/>
        <v>4087.5</v>
      </c>
    </row>
    <row r="106" spans="10:17" ht="13.5">
      <c r="J106" s="29">
        <v>104</v>
      </c>
      <c r="K106" s="31">
        <v>40116.59173611111</v>
      </c>
      <c r="L106" s="29">
        <v>79</v>
      </c>
      <c r="M106" s="29">
        <v>0.466</v>
      </c>
      <c r="N106" s="29">
        <v>0.373</v>
      </c>
      <c r="O106" s="29">
        <v>0.4195</v>
      </c>
      <c r="P106">
        <f t="shared" si="3"/>
        <v>10.058592403407786</v>
      </c>
      <c r="Q106">
        <f t="shared" si="2"/>
        <v>4195</v>
      </c>
    </row>
    <row r="107" spans="10:17" ht="13.5">
      <c r="J107" s="29">
        <v>105</v>
      </c>
      <c r="K107" s="31">
        <v>40116.59174768518</v>
      </c>
      <c r="L107" s="29">
        <v>78.5</v>
      </c>
      <c r="M107" s="29">
        <v>0.4775</v>
      </c>
      <c r="N107" s="29">
        <v>0.38</v>
      </c>
      <c r="O107" s="29">
        <v>0.42875</v>
      </c>
      <c r="P107">
        <f t="shared" si="3"/>
        <v>9.994930426171027</v>
      </c>
      <c r="Q107">
        <f t="shared" si="2"/>
        <v>4287.500000000001</v>
      </c>
    </row>
    <row r="108" spans="10:17" ht="13.5">
      <c r="J108" s="29">
        <v>106</v>
      </c>
      <c r="K108" s="31">
        <v>40116.591770833336</v>
      </c>
      <c r="L108" s="29">
        <v>77.25</v>
      </c>
      <c r="M108" s="29">
        <v>0.5005</v>
      </c>
      <c r="N108" s="29">
        <v>0.3935</v>
      </c>
      <c r="O108" s="29">
        <v>0.447</v>
      </c>
      <c r="P108">
        <f t="shared" si="3"/>
        <v>9.835775483079132</v>
      </c>
      <c r="Q108">
        <f t="shared" si="2"/>
        <v>4470</v>
      </c>
    </row>
    <row r="109" spans="10:17" ht="13.5">
      <c r="J109" s="29">
        <v>107</v>
      </c>
      <c r="K109" s="31">
        <v>40116.591782407406</v>
      </c>
      <c r="L109" s="29">
        <v>76.625</v>
      </c>
      <c r="M109" s="29">
        <v>0.515</v>
      </c>
      <c r="N109" s="29">
        <v>0.401</v>
      </c>
      <c r="O109" s="29">
        <v>0.458</v>
      </c>
      <c r="P109">
        <f t="shared" si="3"/>
        <v>9.756198011533185</v>
      </c>
      <c r="Q109">
        <f t="shared" si="2"/>
        <v>4580</v>
      </c>
    </row>
    <row r="110" spans="10:17" ht="13.5">
      <c r="J110" s="29">
        <v>108</v>
      </c>
      <c r="K110" s="31">
        <v>40116.59179398148</v>
      </c>
      <c r="L110" s="29">
        <v>75.875</v>
      </c>
      <c r="M110" s="29">
        <v>0.5295</v>
      </c>
      <c r="N110" s="29">
        <v>0.4095</v>
      </c>
      <c r="O110" s="29">
        <v>0.4695</v>
      </c>
      <c r="P110">
        <f t="shared" si="3"/>
        <v>9.660705045678048</v>
      </c>
      <c r="Q110">
        <f t="shared" si="2"/>
        <v>4694.999999999999</v>
      </c>
    </row>
    <row r="111" spans="10:17" ht="13.5">
      <c r="J111" s="29">
        <v>109</v>
      </c>
      <c r="K111" s="31">
        <v>40116.59179398148</v>
      </c>
      <c r="L111" s="29">
        <v>75.25</v>
      </c>
      <c r="M111" s="29">
        <v>0.5425</v>
      </c>
      <c r="N111" s="29">
        <v>0.416</v>
      </c>
      <c r="O111" s="29">
        <v>0.47925</v>
      </c>
      <c r="P111">
        <f t="shared" si="3"/>
        <v>9.5811275741321</v>
      </c>
      <c r="Q111">
        <f t="shared" si="2"/>
        <v>4792.5</v>
      </c>
    </row>
    <row r="112" spans="10:17" ht="13.5">
      <c r="J112" s="29">
        <v>110</v>
      </c>
      <c r="K112" s="31">
        <v>40116.59180555555</v>
      </c>
      <c r="L112" s="29">
        <v>74.5</v>
      </c>
      <c r="M112" s="29">
        <v>0.557</v>
      </c>
      <c r="N112" s="29">
        <v>0.424</v>
      </c>
      <c r="O112" s="29">
        <v>0.4905</v>
      </c>
      <c r="P112">
        <f t="shared" si="3"/>
        <v>9.485634608276962</v>
      </c>
      <c r="Q112">
        <f t="shared" si="2"/>
        <v>4905</v>
      </c>
    </row>
    <row r="113" spans="10:17" ht="13.5">
      <c r="J113" s="29">
        <v>111</v>
      </c>
      <c r="K113" s="31">
        <v>40116.59181712963</v>
      </c>
      <c r="L113" s="29">
        <v>73.75</v>
      </c>
      <c r="M113" s="29">
        <v>0.572</v>
      </c>
      <c r="N113" s="29">
        <v>0.4325</v>
      </c>
      <c r="O113" s="29">
        <v>0.50225</v>
      </c>
      <c r="P113">
        <f t="shared" si="3"/>
        <v>9.390141642421826</v>
      </c>
      <c r="Q113">
        <f t="shared" si="2"/>
        <v>5022.5</v>
      </c>
    </row>
    <row r="114" spans="10:17" ht="13.5">
      <c r="J114" s="29">
        <v>112</v>
      </c>
      <c r="K114" s="31">
        <v>40116.591828703706</v>
      </c>
      <c r="L114" s="29">
        <v>73</v>
      </c>
      <c r="M114" s="29">
        <v>0.585</v>
      </c>
      <c r="N114" s="29">
        <v>0.44</v>
      </c>
      <c r="O114" s="29">
        <v>0.5125</v>
      </c>
      <c r="P114">
        <f t="shared" si="3"/>
        <v>9.294648676566688</v>
      </c>
      <c r="Q114">
        <f t="shared" si="2"/>
        <v>5124.999999999999</v>
      </c>
    </row>
    <row r="115" spans="10:17" ht="13.5">
      <c r="J115" s="29">
        <v>113</v>
      </c>
      <c r="K115" s="31">
        <v>40116.591840277775</v>
      </c>
      <c r="L115" s="29">
        <v>72.375</v>
      </c>
      <c r="M115" s="29">
        <v>0.5995</v>
      </c>
      <c r="N115" s="29">
        <v>0.447</v>
      </c>
      <c r="O115" s="29">
        <v>0.52325</v>
      </c>
      <c r="P115">
        <f t="shared" si="3"/>
        <v>9.21507120502074</v>
      </c>
      <c r="Q115">
        <f t="shared" si="2"/>
        <v>5232.5</v>
      </c>
    </row>
    <row r="116" spans="10:17" ht="13.5">
      <c r="J116" s="29">
        <v>114</v>
      </c>
      <c r="K116" s="31">
        <v>40116.59186342593</v>
      </c>
      <c r="L116" s="29">
        <v>71.5</v>
      </c>
      <c r="M116" s="29">
        <v>0.623</v>
      </c>
      <c r="N116" s="29">
        <v>0.459</v>
      </c>
      <c r="O116" s="29">
        <v>0.541</v>
      </c>
      <c r="P116">
        <f t="shared" si="3"/>
        <v>9.103662744856415</v>
      </c>
      <c r="Q116">
        <f t="shared" si="2"/>
        <v>5410.000000000001</v>
      </c>
    </row>
    <row r="117" spans="10:17" ht="13.5">
      <c r="J117" s="29">
        <v>115</v>
      </c>
      <c r="K117" s="31">
        <v>40116.591875</v>
      </c>
      <c r="L117" s="29">
        <v>70.875</v>
      </c>
      <c r="M117" s="29">
        <v>0.638</v>
      </c>
      <c r="N117" s="29">
        <v>0.4665</v>
      </c>
      <c r="O117" s="29">
        <v>0.55225</v>
      </c>
      <c r="P117">
        <f t="shared" si="3"/>
        <v>9.024085273310467</v>
      </c>
      <c r="Q117">
        <f t="shared" si="2"/>
        <v>5522.500000000001</v>
      </c>
    </row>
    <row r="118" spans="10:17" ht="13.5">
      <c r="J118" s="29">
        <v>116</v>
      </c>
      <c r="K118" s="31">
        <v>40116.591886574075</v>
      </c>
      <c r="L118" s="29">
        <v>70.25</v>
      </c>
      <c r="M118" s="29">
        <v>0.652</v>
      </c>
      <c r="N118" s="29">
        <v>0.4735</v>
      </c>
      <c r="O118" s="29">
        <v>0.56275</v>
      </c>
      <c r="P118">
        <f t="shared" si="3"/>
        <v>8.94450780176452</v>
      </c>
      <c r="Q118">
        <f t="shared" si="2"/>
        <v>5627.5</v>
      </c>
    </row>
    <row r="119" spans="10:17" ht="13.5">
      <c r="J119" s="29">
        <v>117</v>
      </c>
      <c r="K119" s="31">
        <v>40116.591898148145</v>
      </c>
      <c r="L119" s="29">
        <v>69.5</v>
      </c>
      <c r="M119" s="29">
        <v>0.668</v>
      </c>
      <c r="N119" s="29">
        <v>0.481</v>
      </c>
      <c r="O119" s="29">
        <v>0.5745</v>
      </c>
      <c r="P119">
        <f t="shared" si="3"/>
        <v>8.849014835909381</v>
      </c>
      <c r="Q119">
        <f t="shared" si="2"/>
        <v>5745</v>
      </c>
    </row>
    <row r="120" spans="10:17" ht="13.5">
      <c r="J120" s="29">
        <v>118</v>
      </c>
      <c r="K120" s="31">
        <v>40116.591898148145</v>
      </c>
      <c r="L120" s="29">
        <v>69</v>
      </c>
      <c r="M120" s="29">
        <v>0.683</v>
      </c>
      <c r="N120" s="29">
        <v>0.4885</v>
      </c>
      <c r="O120" s="29">
        <v>0.58575</v>
      </c>
      <c r="P120">
        <f t="shared" si="3"/>
        <v>8.785352858672624</v>
      </c>
      <c r="Q120">
        <f t="shared" si="2"/>
        <v>5857.5</v>
      </c>
    </row>
    <row r="121" spans="10:17" ht="13.5">
      <c r="J121" s="29">
        <v>119</v>
      </c>
      <c r="K121" s="31">
        <v>40116.59190972222</v>
      </c>
      <c r="L121" s="29">
        <v>68.5</v>
      </c>
      <c r="M121" s="29">
        <v>0.695</v>
      </c>
      <c r="N121" s="29">
        <v>0.494</v>
      </c>
      <c r="O121" s="29">
        <v>0.5945</v>
      </c>
      <c r="P121">
        <f t="shared" si="3"/>
        <v>8.721690881435864</v>
      </c>
      <c r="Q121">
        <f t="shared" si="2"/>
        <v>5945.000000000001</v>
      </c>
    </row>
    <row r="122" spans="10:17" ht="13.5">
      <c r="J122" s="29">
        <v>120</v>
      </c>
      <c r="K122" s="31">
        <v>40116.59193287037</v>
      </c>
      <c r="L122" s="29">
        <v>67.875</v>
      </c>
      <c r="M122" s="29">
        <v>0.712</v>
      </c>
      <c r="N122" s="29">
        <v>0.502</v>
      </c>
      <c r="O122" s="29">
        <v>0.607</v>
      </c>
      <c r="P122">
        <f t="shared" si="3"/>
        <v>8.642113409889916</v>
      </c>
      <c r="Q122">
        <f t="shared" si="2"/>
        <v>6070</v>
      </c>
    </row>
    <row r="123" spans="10:17" ht="13.5">
      <c r="J123" s="29">
        <v>121</v>
      </c>
      <c r="K123" s="31">
        <v>40116.59193287037</v>
      </c>
      <c r="L123" s="29">
        <v>67.5</v>
      </c>
      <c r="M123" s="29">
        <v>0.724</v>
      </c>
      <c r="N123" s="29">
        <v>0.5085</v>
      </c>
      <c r="O123" s="29">
        <v>0.61625</v>
      </c>
      <c r="P123">
        <f t="shared" si="3"/>
        <v>8.594366926962348</v>
      </c>
      <c r="Q123">
        <f t="shared" si="2"/>
        <v>6162.5</v>
      </c>
    </row>
    <row r="124" spans="10:17" ht="13.5">
      <c r="J124" s="29">
        <v>122</v>
      </c>
      <c r="K124" s="31">
        <v>40116.591944444444</v>
      </c>
      <c r="L124" s="29">
        <v>66.875</v>
      </c>
      <c r="M124" s="29">
        <v>0.741</v>
      </c>
      <c r="N124" s="29">
        <v>0.516</v>
      </c>
      <c r="O124" s="29">
        <v>0.6285</v>
      </c>
      <c r="P124">
        <f t="shared" si="3"/>
        <v>8.5147894554164</v>
      </c>
      <c r="Q124">
        <f t="shared" si="2"/>
        <v>6285</v>
      </c>
    </row>
    <row r="125" spans="10:17" ht="13.5">
      <c r="J125" s="29">
        <v>123</v>
      </c>
      <c r="K125" s="31">
        <v>40116.59195601852</v>
      </c>
      <c r="L125" s="29">
        <v>66.375</v>
      </c>
      <c r="M125" s="29">
        <v>0.7585</v>
      </c>
      <c r="N125" s="29">
        <v>0.5245</v>
      </c>
      <c r="O125" s="29">
        <v>0.6415</v>
      </c>
      <c r="P125">
        <f t="shared" si="3"/>
        <v>8.451127478179643</v>
      </c>
      <c r="Q125">
        <f t="shared" si="2"/>
        <v>6415</v>
      </c>
    </row>
    <row r="126" spans="10:17" ht="13.5">
      <c r="J126" s="29">
        <v>124</v>
      </c>
      <c r="K126" s="31">
        <v>40116.59196759259</v>
      </c>
      <c r="L126" s="29">
        <v>65.875</v>
      </c>
      <c r="M126" s="29">
        <v>0.773</v>
      </c>
      <c r="N126" s="29">
        <v>0.531</v>
      </c>
      <c r="O126" s="29">
        <v>0.652</v>
      </c>
      <c r="P126">
        <f t="shared" si="3"/>
        <v>8.387465500942884</v>
      </c>
      <c r="Q126">
        <f t="shared" si="2"/>
        <v>6520.000000000001</v>
      </c>
    </row>
    <row r="127" spans="10:17" ht="13.5">
      <c r="J127" s="29">
        <v>125</v>
      </c>
      <c r="K127" s="31">
        <v>40116.59197916667</v>
      </c>
      <c r="L127" s="29">
        <v>65.25</v>
      </c>
      <c r="M127" s="29">
        <v>0.789</v>
      </c>
      <c r="N127" s="29">
        <v>0.539</v>
      </c>
      <c r="O127" s="29">
        <v>0.664</v>
      </c>
      <c r="P127">
        <f t="shared" si="3"/>
        <v>8.307888029396937</v>
      </c>
      <c r="Q127">
        <f t="shared" si="2"/>
        <v>6640</v>
      </c>
    </row>
    <row r="128" spans="10:17" ht="13.5">
      <c r="J128" s="29">
        <v>126</v>
      </c>
      <c r="K128" s="31">
        <v>40116.591990740744</v>
      </c>
      <c r="L128" s="29">
        <v>64.75</v>
      </c>
      <c r="M128" s="29">
        <v>0.8055</v>
      </c>
      <c r="N128" s="29">
        <v>0.546</v>
      </c>
      <c r="O128" s="29">
        <v>0.67575</v>
      </c>
      <c r="P128">
        <f t="shared" si="3"/>
        <v>8.244226052160178</v>
      </c>
      <c r="Q128">
        <f t="shared" si="2"/>
        <v>6757.5</v>
      </c>
    </row>
    <row r="129" spans="10:17" ht="13.5">
      <c r="J129" s="29">
        <v>127</v>
      </c>
      <c r="K129" s="31">
        <v>40116.592002314814</v>
      </c>
      <c r="L129" s="29">
        <v>64.375</v>
      </c>
      <c r="M129" s="29">
        <v>0.8185</v>
      </c>
      <c r="N129" s="29">
        <v>0.552</v>
      </c>
      <c r="O129" s="29">
        <v>0.68525</v>
      </c>
      <c r="P129">
        <f t="shared" si="3"/>
        <v>8.19647956923261</v>
      </c>
      <c r="Q129">
        <f t="shared" si="2"/>
        <v>6852.5</v>
      </c>
    </row>
    <row r="130" spans="10:17" ht="13.5">
      <c r="J130" s="29">
        <v>128</v>
      </c>
      <c r="K130" s="31">
        <v>40116.59201388889</v>
      </c>
      <c r="L130" s="29">
        <v>63.75</v>
      </c>
      <c r="M130" s="29">
        <v>0.838</v>
      </c>
      <c r="N130" s="29">
        <v>0.5605</v>
      </c>
      <c r="O130" s="29">
        <v>0.69925</v>
      </c>
      <c r="P130">
        <f t="shared" si="3"/>
        <v>8.116902097686662</v>
      </c>
      <c r="Q130">
        <f t="shared" si="2"/>
        <v>6992.5</v>
      </c>
    </row>
    <row r="131" spans="10:17" ht="13.5">
      <c r="J131" s="29">
        <v>129</v>
      </c>
      <c r="K131" s="31">
        <v>40116.59202546296</v>
      </c>
      <c r="L131" s="29">
        <v>63.125</v>
      </c>
      <c r="M131" s="29">
        <v>0.855</v>
      </c>
      <c r="N131" s="29">
        <v>0.5695</v>
      </c>
      <c r="O131" s="29">
        <v>0.71225</v>
      </c>
      <c r="P131">
        <f t="shared" si="3"/>
        <v>8.037324626140714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40116.59203703704</v>
      </c>
      <c r="L132" s="29">
        <v>62.75</v>
      </c>
      <c r="M132" s="29">
        <v>0.8685</v>
      </c>
      <c r="N132" s="29">
        <v>0.5765</v>
      </c>
      <c r="O132" s="29">
        <v>0.7225</v>
      </c>
      <c r="P132">
        <f aca="true" t="shared" si="5" ref="P132:P195">L132*1000/50/50/PI()</f>
        <v>7.989578143213147</v>
      </c>
      <c r="Q132">
        <f t="shared" si="4"/>
        <v>7225.000000000001</v>
      </c>
    </row>
    <row r="133" spans="10:17" ht="13.5">
      <c r="J133" s="29">
        <v>131</v>
      </c>
      <c r="K133" s="31">
        <v>40116.59204861111</v>
      </c>
      <c r="L133" s="29">
        <v>62.25</v>
      </c>
      <c r="M133" s="29">
        <v>0.8855</v>
      </c>
      <c r="N133" s="29">
        <v>0.5855</v>
      </c>
      <c r="O133" s="29">
        <v>0.7355</v>
      </c>
      <c r="P133">
        <f t="shared" si="5"/>
        <v>7.925916165976387</v>
      </c>
      <c r="Q133">
        <f t="shared" si="4"/>
        <v>7355</v>
      </c>
    </row>
    <row r="134" spans="10:17" ht="13.5">
      <c r="J134" s="29">
        <v>132</v>
      </c>
      <c r="K134" s="31">
        <v>40116.59206018518</v>
      </c>
      <c r="L134" s="29">
        <v>61.75</v>
      </c>
      <c r="M134" s="29">
        <v>0.9025</v>
      </c>
      <c r="N134" s="29">
        <v>0.595</v>
      </c>
      <c r="O134" s="29">
        <v>0.74875</v>
      </c>
      <c r="P134">
        <f t="shared" si="5"/>
        <v>7.862254188739629</v>
      </c>
      <c r="Q134">
        <f t="shared" si="4"/>
        <v>7487.5</v>
      </c>
    </row>
    <row r="135" spans="10:17" ht="13.5">
      <c r="J135" s="29">
        <v>133</v>
      </c>
      <c r="K135" s="31">
        <v>40116.59207175926</v>
      </c>
      <c r="L135" s="29">
        <v>61.25</v>
      </c>
      <c r="M135" s="29">
        <v>0.915</v>
      </c>
      <c r="N135" s="29">
        <v>0.602</v>
      </c>
      <c r="O135" s="29">
        <v>0.7585</v>
      </c>
      <c r="P135">
        <f t="shared" si="5"/>
        <v>7.798592211502871</v>
      </c>
      <c r="Q135">
        <f t="shared" si="4"/>
        <v>7585</v>
      </c>
    </row>
    <row r="136" spans="10:17" ht="13.5">
      <c r="J136" s="29">
        <v>134</v>
      </c>
      <c r="K136" s="31">
        <v>40116.59208333334</v>
      </c>
      <c r="L136" s="29">
        <v>60.75</v>
      </c>
      <c r="M136" s="29">
        <v>0.9325</v>
      </c>
      <c r="N136" s="29">
        <v>0.6115</v>
      </c>
      <c r="O136" s="29">
        <v>0.772</v>
      </c>
      <c r="P136">
        <f t="shared" si="5"/>
        <v>7.7349302342661135</v>
      </c>
      <c r="Q136">
        <f t="shared" si="4"/>
        <v>7720</v>
      </c>
    </row>
    <row r="137" spans="10:17" ht="13.5">
      <c r="J137" s="29">
        <v>135</v>
      </c>
      <c r="K137" s="31">
        <v>40116.592094907406</v>
      </c>
      <c r="L137" s="29">
        <v>60.25</v>
      </c>
      <c r="M137" s="29">
        <v>0.9455</v>
      </c>
      <c r="N137" s="29">
        <v>0.6185</v>
      </c>
      <c r="O137" s="29">
        <v>0.782</v>
      </c>
      <c r="P137">
        <f t="shared" si="5"/>
        <v>7.6712682570293556</v>
      </c>
      <c r="Q137">
        <f t="shared" si="4"/>
        <v>7820.000000000001</v>
      </c>
    </row>
    <row r="138" spans="10:17" ht="13.5">
      <c r="J138" s="29">
        <v>136</v>
      </c>
      <c r="K138" s="31">
        <v>40116.59210648148</v>
      </c>
      <c r="L138" s="29">
        <v>59.75</v>
      </c>
      <c r="M138" s="29">
        <v>0.963</v>
      </c>
      <c r="N138" s="29">
        <v>0.628</v>
      </c>
      <c r="O138" s="29">
        <v>0.7955</v>
      </c>
      <c r="P138">
        <f t="shared" si="5"/>
        <v>7.607606279792597</v>
      </c>
      <c r="Q138">
        <f t="shared" si="4"/>
        <v>7955</v>
      </c>
    </row>
    <row r="139" spans="10:17" ht="13.5">
      <c r="J139" s="29">
        <v>137</v>
      </c>
      <c r="K139" s="31">
        <v>40116.59211805555</v>
      </c>
      <c r="L139" s="29">
        <v>59.25</v>
      </c>
      <c r="M139" s="29">
        <v>0.979</v>
      </c>
      <c r="N139" s="29">
        <v>0.637</v>
      </c>
      <c r="O139" s="29">
        <v>0.808</v>
      </c>
      <c r="P139">
        <f t="shared" si="5"/>
        <v>7.543944302555839</v>
      </c>
      <c r="Q139">
        <f t="shared" si="4"/>
        <v>8080</v>
      </c>
    </row>
    <row r="140" spans="10:17" ht="13.5">
      <c r="J140" s="29">
        <v>138</v>
      </c>
      <c r="K140" s="31">
        <v>40116.59211805555</v>
      </c>
      <c r="L140" s="29">
        <v>58.75</v>
      </c>
      <c r="M140" s="29">
        <v>0.993</v>
      </c>
      <c r="N140" s="29">
        <v>0.6445</v>
      </c>
      <c r="O140" s="29">
        <v>0.81875</v>
      </c>
      <c r="P140">
        <f t="shared" si="5"/>
        <v>7.480282325319081</v>
      </c>
      <c r="Q140">
        <f t="shared" si="4"/>
        <v>8187.5</v>
      </c>
    </row>
    <row r="141" spans="10:17" ht="13.5">
      <c r="J141" s="29">
        <v>139</v>
      </c>
      <c r="K141" s="31">
        <v>40116.59212962963</v>
      </c>
      <c r="L141" s="29">
        <v>58.25</v>
      </c>
      <c r="M141" s="29">
        <v>1.0095</v>
      </c>
      <c r="N141" s="29">
        <v>0.654</v>
      </c>
      <c r="O141" s="29">
        <v>0.83175</v>
      </c>
      <c r="P141">
        <f t="shared" si="5"/>
        <v>7.416620348082323</v>
      </c>
      <c r="Q141">
        <f t="shared" si="4"/>
        <v>8317.5</v>
      </c>
    </row>
    <row r="142" spans="10:17" ht="13.5">
      <c r="J142" s="29">
        <v>140</v>
      </c>
      <c r="K142" s="31">
        <v>40116.592152777775</v>
      </c>
      <c r="L142" s="29">
        <v>57.75</v>
      </c>
      <c r="M142" s="29">
        <v>1.0285</v>
      </c>
      <c r="N142" s="29">
        <v>0.6645</v>
      </c>
      <c r="O142" s="29">
        <v>0.8465</v>
      </c>
      <c r="P142">
        <f t="shared" si="5"/>
        <v>7.352958370845565</v>
      </c>
      <c r="Q142">
        <f t="shared" si="4"/>
        <v>8465</v>
      </c>
    </row>
    <row r="143" spans="10:17" ht="13.5">
      <c r="J143" s="29">
        <v>141</v>
      </c>
      <c r="K143" s="31">
        <v>40116.592152777775</v>
      </c>
      <c r="L143" s="29">
        <v>57.25</v>
      </c>
      <c r="M143" s="29">
        <v>1.0435</v>
      </c>
      <c r="N143" s="29">
        <v>0.6735</v>
      </c>
      <c r="O143" s="29">
        <v>0.8585</v>
      </c>
      <c r="P143">
        <f t="shared" si="5"/>
        <v>7.289296393608806</v>
      </c>
      <c r="Q143">
        <f t="shared" si="4"/>
        <v>8585</v>
      </c>
    </row>
    <row r="144" spans="10:17" ht="13.5">
      <c r="J144" s="29">
        <v>142</v>
      </c>
      <c r="K144" s="31">
        <v>40116.59216435185</v>
      </c>
      <c r="L144" s="29">
        <v>56.75</v>
      </c>
      <c r="M144" s="29">
        <v>1.0595</v>
      </c>
      <c r="N144" s="29">
        <v>0.683</v>
      </c>
      <c r="O144" s="29">
        <v>0.87125</v>
      </c>
      <c r="P144">
        <f t="shared" si="5"/>
        <v>7.225634416372048</v>
      </c>
      <c r="Q144">
        <f t="shared" si="4"/>
        <v>8712.5</v>
      </c>
    </row>
    <row r="145" spans="10:17" ht="13.5">
      <c r="J145" s="29">
        <v>143</v>
      </c>
      <c r="K145" s="31">
        <v>40116.59217592593</v>
      </c>
      <c r="L145" s="29">
        <v>56.25</v>
      </c>
      <c r="M145" s="29">
        <v>1.0765</v>
      </c>
      <c r="N145" s="29">
        <v>0.693</v>
      </c>
      <c r="O145" s="29">
        <v>0.88475</v>
      </c>
      <c r="P145">
        <f t="shared" si="5"/>
        <v>7.16197243913529</v>
      </c>
      <c r="Q145">
        <f t="shared" si="4"/>
        <v>8847.500000000002</v>
      </c>
    </row>
    <row r="146" spans="10:17" ht="13.5">
      <c r="J146" s="29">
        <v>144</v>
      </c>
      <c r="K146" s="31">
        <v>40116.5921875</v>
      </c>
      <c r="L146" s="29">
        <v>55.875</v>
      </c>
      <c r="M146" s="29">
        <v>1.0905</v>
      </c>
      <c r="N146" s="29">
        <v>0.702</v>
      </c>
      <c r="O146" s="29">
        <v>0.89625</v>
      </c>
      <c r="P146">
        <f t="shared" si="5"/>
        <v>7.114225956207722</v>
      </c>
      <c r="Q146">
        <f t="shared" si="4"/>
        <v>8962.5</v>
      </c>
    </row>
    <row r="147" spans="10:17" ht="13.5">
      <c r="J147" s="29">
        <v>145</v>
      </c>
      <c r="K147" s="31">
        <v>40116.592199074075</v>
      </c>
      <c r="L147" s="29">
        <v>55.25</v>
      </c>
      <c r="M147" s="29">
        <v>1.1075</v>
      </c>
      <c r="N147" s="29">
        <v>0.712</v>
      </c>
      <c r="O147" s="29">
        <v>0.90975</v>
      </c>
      <c r="P147">
        <f t="shared" si="5"/>
        <v>7.0346484846617745</v>
      </c>
      <c r="Q147">
        <f t="shared" si="4"/>
        <v>9097.5</v>
      </c>
    </row>
    <row r="148" spans="10:17" ht="13.5">
      <c r="J148" s="29">
        <v>146</v>
      </c>
      <c r="K148" s="31">
        <v>40116.592210648145</v>
      </c>
      <c r="L148" s="29">
        <v>55.125</v>
      </c>
      <c r="M148" s="29">
        <v>1.1125</v>
      </c>
      <c r="N148" s="29">
        <v>0.7155</v>
      </c>
      <c r="O148" s="29">
        <v>0.914</v>
      </c>
      <c r="P148">
        <f t="shared" si="5"/>
        <v>7.018732990352585</v>
      </c>
      <c r="Q148">
        <f t="shared" si="4"/>
        <v>9140</v>
      </c>
    </row>
    <row r="149" spans="10:17" ht="13.5">
      <c r="J149" s="29">
        <v>147</v>
      </c>
      <c r="K149" s="31">
        <v>40116.59222222222</v>
      </c>
      <c r="L149" s="29">
        <v>54.75</v>
      </c>
      <c r="M149" s="29">
        <v>1.13</v>
      </c>
      <c r="N149" s="29">
        <v>0.726</v>
      </c>
      <c r="O149" s="29">
        <v>0.928</v>
      </c>
      <c r="P149">
        <f t="shared" si="5"/>
        <v>6.970986507425016</v>
      </c>
      <c r="Q149">
        <f t="shared" si="4"/>
        <v>9280</v>
      </c>
    </row>
    <row r="150" spans="10:17" ht="13.5">
      <c r="J150" s="29">
        <v>148</v>
      </c>
      <c r="K150" s="31">
        <v>40116.59222222222</v>
      </c>
      <c r="L150" s="29">
        <v>54.25</v>
      </c>
      <c r="M150" s="29">
        <v>1.1465</v>
      </c>
      <c r="N150" s="29">
        <v>0.7365</v>
      </c>
      <c r="O150" s="29">
        <v>0.9415</v>
      </c>
      <c r="P150">
        <f t="shared" si="5"/>
        <v>6.907324530188258</v>
      </c>
      <c r="Q150">
        <f t="shared" si="4"/>
        <v>9415</v>
      </c>
    </row>
    <row r="151" spans="10:17" ht="13.5">
      <c r="J151" s="29">
        <v>149</v>
      </c>
      <c r="K151" s="31">
        <v>40116.5922337963</v>
      </c>
      <c r="L151" s="29">
        <v>53.875</v>
      </c>
      <c r="M151" s="29">
        <v>1.16</v>
      </c>
      <c r="N151" s="29">
        <v>0.7445</v>
      </c>
      <c r="O151" s="29">
        <v>0.95225</v>
      </c>
      <c r="P151">
        <f t="shared" si="5"/>
        <v>6.8595780472606895</v>
      </c>
      <c r="Q151">
        <f t="shared" si="4"/>
        <v>9522.5</v>
      </c>
    </row>
    <row r="152" spans="10:17" ht="13.5">
      <c r="J152" s="29">
        <v>150</v>
      </c>
      <c r="K152" s="31">
        <v>40116.59224537037</v>
      </c>
      <c r="L152" s="29">
        <v>53.75</v>
      </c>
      <c r="M152" s="29">
        <v>1.1655</v>
      </c>
      <c r="N152" s="29">
        <v>0.7475</v>
      </c>
      <c r="O152" s="29">
        <v>0.9565</v>
      </c>
      <c r="P152">
        <f t="shared" si="5"/>
        <v>6.8436625529515</v>
      </c>
      <c r="Q152">
        <f t="shared" si="4"/>
        <v>9565</v>
      </c>
    </row>
    <row r="153" spans="10:17" ht="13.5">
      <c r="J153" s="29">
        <v>151</v>
      </c>
      <c r="K153" s="31">
        <v>40116.592256944445</v>
      </c>
      <c r="L153" s="29">
        <v>53</v>
      </c>
      <c r="M153" s="29">
        <v>1.195</v>
      </c>
      <c r="N153" s="29">
        <v>0.7645</v>
      </c>
      <c r="O153" s="29">
        <v>0.97975</v>
      </c>
      <c r="P153">
        <f t="shared" si="5"/>
        <v>6.7481695870963625</v>
      </c>
      <c r="Q153">
        <f t="shared" si="4"/>
        <v>9797.5</v>
      </c>
    </row>
    <row r="154" spans="10:17" ht="13.5">
      <c r="J154" s="29">
        <v>152</v>
      </c>
      <c r="K154" s="31">
        <v>40116.59226851852</v>
      </c>
      <c r="L154" s="29">
        <v>52.5</v>
      </c>
      <c r="M154" s="29">
        <v>1.21</v>
      </c>
      <c r="N154" s="29">
        <v>0.773</v>
      </c>
      <c r="O154" s="29">
        <v>0.9915</v>
      </c>
      <c r="P154">
        <f t="shared" si="5"/>
        <v>6.684507609859605</v>
      </c>
      <c r="Q154">
        <f t="shared" si="4"/>
        <v>9915</v>
      </c>
    </row>
    <row r="155" spans="10:17" ht="13.5">
      <c r="J155" s="29">
        <v>153</v>
      </c>
      <c r="K155" s="31">
        <v>40116.59228009259</v>
      </c>
      <c r="L155" s="29">
        <v>52.375</v>
      </c>
      <c r="M155" s="29">
        <v>1.2175</v>
      </c>
      <c r="N155" s="29">
        <v>0.777</v>
      </c>
      <c r="O155" s="29">
        <v>0.99725</v>
      </c>
      <c r="P155">
        <f t="shared" si="5"/>
        <v>6.668592115550415</v>
      </c>
      <c r="Q155">
        <f t="shared" si="4"/>
        <v>9972.5</v>
      </c>
    </row>
    <row r="156" spans="10:17" ht="13.5">
      <c r="J156" s="29">
        <v>154</v>
      </c>
      <c r="K156" s="31">
        <v>40116.59229166667</v>
      </c>
      <c r="L156" s="29">
        <v>51.75</v>
      </c>
      <c r="M156" s="29">
        <v>1.2355</v>
      </c>
      <c r="N156" s="29">
        <v>0.7865</v>
      </c>
      <c r="O156" s="29">
        <v>1.011</v>
      </c>
      <c r="P156">
        <f t="shared" si="5"/>
        <v>6.589014644004467</v>
      </c>
      <c r="Q156">
        <f t="shared" si="4"/>
        <v>10110</v>
      </c>
    </row>
    <row r="157" spans="10:17" ht="13.5">
      <c r="J157" s="29">
        <v>155</v>
      </c>
      <c r="K157" s="31">
        <v>40116.59230324074</v>
      </c>
      <c r="L157" s="29">
        <v>51.125</v>
      </c>
      <c r="M157" s="29">
        <v>1.255</v>
      </c>
      <c r="N157" s="29">
        <v>0.797</v>
      </c>
      <c r="O157" s="29">
        <v>1.026</v>
      </c>
      <c r="P157">
        <f t="shared" si="5"/>
        <v>6.50943717245852</v>
      </c>
      <c r="Q157">
        <f t="shared" si="4"/>
        <v>10260</v>
      </c>
    </row>
    <row r="158" spans="10:17" ht="13.5">
      <c r="J158" s="29">
        <v>156</v>
      </c>
      <c r="K158" s="31">
        <v>40116.592314814814</v>
      </c>
      <c r="L158" s="29">
        <v>50.75</v>
      </c>
      <c r="M158" s="29">
        <v>1.269</v>
      </c>
      <c r="N158" s="29">
        <v>0.8045</v>
      </c>
      <c r="O158" s="29">
        <v>1.03675</v>
      </c>
      <c r="P158">
        <f t="shared" si="5"/>
        <v>6.461690689530951</v>
      </c>
      <c r="Q158">
        <f t="shared" si="4"/>
        <v>10367.5</v>
      </c>
    </row>
    <row r="159" spans="10:17" ht="13.5">
      <c r="J159" s="29">
        <v>157</v>
      </c>
      <c r="K159" s="31">
        <v>40116.59232638889</v>
      </c>
      <c r="L159" s="29">
        <v>50.25</v>
      </c>
      <c r="M159" s="29">
        <v>1.2895</v>
      </c>
      <c r="N159" s="29">
        <v>0.815</v>
      </c>
      <c r="O159" s="29">
        <v>1.05225</v>
      </c>
      <c r="P159">
        <f t="shared" si="5"/>
        <v>6.3980287122941935</v>
      </c>
      <c r="Q159">
        <f t="shared" si="4"/>
        <v>10522.499999999998</v>
      </c>
    </row>
    <row r="160" spans="10:17" ht="13.5">
      <c r="J160" s="29">
        <v>158</v>
      </c>
      <c r="K160" s="31">
        <v>40116.59233796296</v>
      </c>
      <c r="L160" s="29">
        <v>49.75</v>
      </c>
      <c r="M160" s="29">
        <v>1.3075</v>
      </c>
      <c r="N160" s="29">
        <v>0.8245</v>
      </c>
      <c r="O160" s="29">
        <v>1.066</v>
      </c>
      <c r="P160">
        <f t="shared" si="5"/>
        <v>6.334366735057434</v>
      </c>
      <c r="Q160">
        <f t="shared" si="4"/>
        <v>10660.000000000002</v>
      </c>
    </row>
    <row r="161" spans="10:17" ht="13.5">
      <c r="J161" s="29">
        <v>159</v>
      </c>
      <c r="K161" s="31">
        <v>40116.59234953704</v>
      </c>
      <c r="L161" s="29">
        <v>49.375</v>
      </c>
      <c r="M161" s="29">
        <v>1.3215</v>
      </c>
      <c r="N161" s="29">
        <v>0.8315</v>
      </c>
      <c r="O161" s="29">
        <v>1.0765</v>
      </c>
      <c r="P161">
        <f t="shared" si="5"/>
        <v>6.286620252129866</v>
      </c>
      <c r="Q161">
        <f t="shared" si="4"/>
        <v>10765</v>
      </c>
    </row>
    <row r="162" spans="10:17" ht="13.5">
      <c r="J162" s="29">
        <v>160</v>
      </c>
      <c r="K162" s="31">
        <v>40116.592361111114</v>
      </c>
      <c r="L162" s="29">
        <v>48.875</v>
      </c>
      <c r="M162" s="29">
        <v>1.3395</v>
      </c>
      <c r="N162" s="29">
        <v>0.8405</v>
      </c>
      <c r="O162" s="29">
        <v>1.09</v>
      </c>
      <c r="P162">
        <f t="shared" si="5"/>
        <v>6.2229582748931085</v>
      </c>
      <c r="Q162">
        <f t="shared" si="4"/>
        <v>10900</v>
      </c>
    </row>
    <row r="163" spans="10:17" ht="13.5">
      <c r="J163" s="29">
        <v>161</v>
      </c>
      <c r="K163" s="31">
        <v>40116.59237268518</v>
      </c>
      <c r="L163" s="29">
        <v>48.375</v>
      </c>
      <c r="M163" s="29">
        <v>1.356</v>
      </c>
      <c r="N163" s="29">
        <v>0.8495</v>
      </c>
      <c r="O163" s="29">
        <v>1.10275</v>
      </c>
      <c r="P163">
        <f t="shared" si="5"/>
        <v>6.159296297656351</v>
      </c>
      <c r="Q163">
        <f t="shared" si="4"/>
        <v>11027.5</v>
      </c>
    </row>
    <row r="164" spans="10:17" ht="13.5">
      <c r="J164" s="29">
        <v>162</v>
      </c>
      <c r="K164" s="31">
        <v>40116.59237268518</v>
      </c>
      <c r="L164" s="29">
        <v>48</v>
      </c>
      <c r="M164" s="29">
        <v>1.3695</v>
      </c>
      <c r="N164" s="29">
        <v>0.857</v>
      </c>
      <c r="O164" s="29">
        <v>1.11325</v>
      </c>
      <c r="P164">
        <f t="shared" si="5"/>
        <v>6.111549814728781</v>
      </c>
      <c r="Q164">
        <f t="shared" si="4"/>
        <v>11132.5</v>
      </c>
    </row>
    <row r="165" spans="10:17" ht="13.5">
      <c r="J165" s="29">
        <v>163</v>
      </c>
      <c r="K165" s="31">
        <v>40116.59238425926</v>
      </c>
      <c r="L165" s="29">
        <v>47.625</v>
      </c>
      <c r="M165" s="29">
        <v>1.387</v>
      </c>
      <c r="N165" s="29">
        <v>0.8665</v>
      </c>
      <c r="O165" s="29">
        <v>1.12675</v>
      </c>
      <c r="P165">
        <f t="shared" si="5"/>
        <v>6.063803331801212</v>
      </c>
      <c r="Q165">
        <f t="shared" si="4"/>
        <v>11267.5</v>
      </c>
    </row>
    <row r="166" spans="10:17" ht="13.5">
      <c r="J166" s="29">
        <v>164</v>
      </c>
      <c r="K166" s="31">
        <v>40116.59240740741</v>
      </c>
      <c r="L166" s="29">
        <v>47.125</v>
      </c>
      <c r="M166" s="29">
        <v>1.406</v>
      </c>
      <c r="N166" s="29">
        <v>0.877</v>
      </c>
      <c r="O166" s="29">
        <v>1.1415</v>
      </c>
      <c r="P166">
        <f t="shared" si="5"/>
        <v>6.000141354564454</v>
      </c>
      <c r="Q166">
        <f t="shared" si="4"/>
        <v>11415</v>
      </c>
    </row>
    <row r="167" spans="10:17" ht="13.5">
      <c r="J167" s="29">
        <v>165</v>
      </c>
      <c r="K167" s="31">
        <v>40116.59240740741</v>
      </c>
      <c r="L167" s="29">
        <v>46.75</v>
      </c>
      <c r="M167" s="29">
        <v>1.4205</v>
      </c>
      <c r="N167" s="29">
        <v>0.8845</v>
      </c>
      <c r="O167" s="29">
        <v>1.1525</v>
      </c>
      <c r="P167">
        <f t="shared" si="5"/>
        <v>5.952394871636885</v>
      </c>
      <c r="Q167">
        <f t="shared" si="4"/>
        <v>11525</v>
      </c>
    </row>
    <row r="168" spans="10:17" ht="13.5">
      <c r="J168" s="29">
        <v>166</v>
      </c>
      <c r="K168" s="31">
        <v>40116.59241898148</v>
      </c>
      <c r="L168" s="29">
        <v>46.375</v>
      </c>
      <c r="M168" s="29">
        <v>1.4375</v>
      </c>
      <c r="N168" s="29">
        <v>0.8925</v>
      </c>
      <c r="O168" s="29">
        <v>1.165</v>
      </c>
      <c r="P168">
        <f t="shared" si="5"/>
        <v>5.904648388709317</v>
      </c>
      <c r="Q168">
        <f t="shared" si="4"/>
        <v>11650</v>
      </c>
    </row>
    <row r="169" spans="10:17" ht="13.5">
      <c r="J169" s="29">
        <v>167</v>
      </c>
      <c r="K169" s="31">
        <v>40116.59243055555</v>
      </c>
      <c r="L169" s="29">
        <v>45.875</v>
      </c>
      <c r="M169" s="29">
        <v>1.4555</v>
      </c>
      <c r="N169" s="29">
        <v>0.901</v>
      </c>
      <c r="O169" s="29">
        <v>1.17825</v>
      </c>
      <c r="P169">
        <f t="shared" si="5"/>
        <v>5.840986411472559</v>
      </c>
      <c r="Q169">
        <f t="shared" si="4"/>
        <v>11782.5</v>
      </c>
    </row>
    <row r="170" spans="10:17" ht="13.5">
      <c r="J170" s="29">
        <v>168</v>
      </c>
      <c r="K170" s="31">
        <v>40116.59244212963</v>
      </c>
      <c r="L170" s="29">
        <v>45.5</v>
      </c>
      <c r="M170" s="29">
        <v>1.4685</v>
      </c>
      <c r="N170" s="29">
        <v>0.907</v>
      </c>
      <c r="O170" s="29">
        <v>1.18775</v>
      </c>
      <c r="P170">
        <f t="shared" si="5"/>
        <v>5.79323992854499</v>
      </c>
      <c r="Q170">
        <f t="shared" si="4"/>
        <v>11877.5</v>
      </c>
    </row>
    <row r="171" spans="10:17" ht="13.5">
      <c r="J171" s="29">
        <v>169</v>
      </c>
      <c r="K171" s="31">
        <v>40116.592453703706</v>
      </c>
      <c r="L171" s="29">
        <v>45.125</v>
      </c>
      <c r="M171" s="29">
        <v>1.488</v>
      </c>
      <c r="N171" s="29">
        <v>0.9165</v>
      </c>
      <c r="O171" s="29">
        <v>1.20225</v>
      </c>
      <c r="P171">
        <f t="shared" si="5"/>
        <v>5.745493445617422</v>
      </c>
      <c r="Q171">
        <f t="shared" si="4"/>
        <v>12022.5</v>
      </c>
    </row>
    <row r="172" spans="10:17" ht="13.5">
      <c r="J172" s="29">
        <v>170</v>
      </c>
      <c r="K172" s="31">
        <v>40116.592465277776</v>
      </c>
      <c r="L172" s="29">
        <v>44.625</v>
      </c>
      <c r="M172" s="29">
        <v>1.5065</v>
      </c>
      <c r="N172" s="29">
        <v>0.926</v>
      </c>
      <c r="O172" s="29">
        <v>1.21625</v>
      </c>
      <c r="P172">
        <f t="shared" si="5"/>
        <v>5.681831468380664</v>
      </c>
      <c r="Q172">
        <f t="shared" si="4"/>
        <v>12162.5</v>
      </c>
    </row>
    <row r="173" spans="10:17" ht="13.5">
      <c r="J173" s="29">
        <v>171</v>
      </c>
      <c r="K173" s="31">
        <v>40116.59247685185</v>
      </c>
      <c r="L173" s="29">
        <v>44.25</v>
      </c>
      <c r="M173" s="29">
        <v>1.521</v>
      </c>
      <c r="N173" s="29">
        <v>0.9335</v>
      </c>
      <c r="O173" s="29">
        <v>1.22725</v>
      </c>
      <c r="P173">
        <f t="shared" si="5"/>
        <v>5.634084985453095</v>
      </c>
      <c r="Q173">
        <f t="shared" si="4"/>
        <v>12272.499999999998</v>
      </c>
    </row>
    <row r="174" spans="10:17" ht="13.5">
      <c r="J174" s="29">
        <v>172</v>
      </c>
      <c r="K174" s="31">
        <v>40116.59248842593</v>
      </c>
      <c r="L174" s="29">
        <v>43.875</v>
      </c>
      <c r="M174" s="29">
        <v>1.5375</v>
      </c>
      <c r="N174" s="29">
        <v>0.9425</v>
      </c>
      <c r="O174" s="29">
        <v>1.24</v>
      </c>
      <c r="P174">
        <f t="shared" si="5"/>
        <v>5.5863385025255266</v>
      </c>
      <c r="Q174">
        <f t="shared" si="4"/>
        <v>12400</v>
      </c>
    </row>
    <row r="175" spans="10:17" ht="13.5">
      <c r="J175" s="29">
        <v>173</v>
      </c>
      <c r="K175" s="31">
        <v>40116.5925</v>
      </c>
      <c r="L175" s="29">
        <v>43.5</v>
      </c>
      <c r="M175" s="29">
        <v>1.5545</v>
      </c>
      <c r="N175" s="29">
        <v>0.9505</v>
      </c>
      <c r="O175" s="29">
        <v>1.2525</v>
      </c>
      <c r="P175">
        <f t="shared" si="5"/>
        <v>5.538592019597957</v>
      </c>
      <c r="Q175">
        <f t="shared" si="4"/>
        <v>12525</v>
      </c>
    </row>
    <row r="176" spans="10:17" ht="13.5">
      <c r="J176" s="29">
        <v>174</v>
      </c>
      <c r="K176" s="31">
        <v>40116.592511574076</v>
      </c>
      <c r="L176" s="29">
        <v>43.125</v>
      </c>
      <c r="M176" s="29">
        <v>1.5685</v>
      </c>
      <c r="N176" s="29">
        <v>0.9575</v>
      </c>
      <c r="O176" s="29">
        <v>1.263</v>
      </c>
      <c r="P176">
        <f t="shared" si="5"/>
        <v>5.490845536670389</v>
      </c>
      <c r="Q176">
        <f t="shared" si="4"/>
        <v>12629.999999999998</v>
      </c>
    </row>
    <row r="177" spans="10:17" ht="13.5">
      <c r="J177" s="29">
        <v>175</v>
      </c>
      <c r="K177" s="31">
        <v>40116.592523148145</v>
      </c>
      <c r="L177" s="29">
        <v>42.75</v>
      </c>
      <c r="M177" s="29">
        <v>1.586</v>
      </c>
      <c r="N177" s="29">
        <v>0.966</v>
      </c>
      <c r="O177" s="29">
        <v>1.276</v>
      </c>
      <c r="P177">
        <f t="shared" si="5"/>
        <v>5.443099053742821</v>
      </c>
      <c r="Q177">
        <f t="shared" si="4"/>
        <v>12760</v>
      </c>
    </row>
    <row r="178" spans="10:17" ht="13.5">
      <c r="J178" s="29">
        <v>176</v>
      </c>
      <c r="K178" s="31">
        <v>40116.59253472222</v>
      </c>
      <c r="L178" s="29">
        <v>42.375</v>
      </c>
      <c r="M178" s="29">
        <v>1.6025</v>
      </c>
      <c r="N178" s="29">
        <v>0.9745</v>
      </c>
      <c r="O178" s="29">
        <v>1.2885</v>
      </c>
      <c r="P178">
        <f t="shared" si="5"/>
        <v>5.395352570815252</v>
      </c>
      <c r="Q178">
        <f t="shared" si="4"/>
        <v>12885</v>
      </c>
    </row>
    <row r="179" spans="10:17" ht="13.5">
      <c r="J179" s="29">
        <v>177</v>
      </c>
      <c r="K179" s="31">
        <v>40116.59253472222</v>
      </c>
      <c r="L179" s="29">
        <v>42.125</v>
      </c>
      <c r="M179" s="29">
        <v>1.609</v>
      </c>
      <c r="N179" s="29">
        <v>0.9775</v>
      </c>
      <c r="O179" s="29">
        <v>1.29325</v>
      </c>
      <c r="P179">
        <f t="shared" si="5"/>
        <v>5.363521582196873</v>
      </c>
      <c r="Q179">
        <f t="shared" si="4"/>
        <v>12932.5</v>
      </c>
    </row>
    <row r="180" spans="10:17" ht="13.5">
      <c r="J180" s="29">
        <v>178</v>
      </c>
      <c r="K180" s="31">
        <v>40116.59255787037</v>
      </c>
      <c r="L180" s="29">
        <v>41.5</v>
      </c>
      <c r="M180" s="29">
        <v>1.6365</v>
      </c>
      <c r="N180" s="29">
        <v>0.991</v>
      </c>
      <c r="O180" s="29">
        <v>1.31375</v>
      </c>
      <c r="P180">
        <f t="shared" si="5"/>
        <v>5.283944110650926</v>
      </c>
      <c r="Q180">
        <f t="shared" si="4"/>
        <v>13137.5</v>
      </c>
    </row>
    <row r="181" spans="10:17" ht="13.5">
      <c r="J181" s="29">
        <v>179</v>
      </c>
      <c r="K181" s="31">
        <v>40116.592569444445</v>
      </c>
      <c r="L181" s="29">
        <v>41.125</v>
      </c>
      <c r="M181" s="29">
        <v>1.653</v>
      </c>
      <c r="N181" s="29">
        <v>0.998</v>
      </c>
      <c r="O181" s="29">
        <v>1.3255</v>
      </c>
      <c r="P181">
        <f t="shared" si="5"/>
        <v>5.236197627723357</v>
      </c>
      <c r="Q181">
        <f t="shared" si="4"/>
        <v>13255</v>
      </c>
    </row>
    <row r="182" spans="10:17" ht="13.5">
      <c r="J182" s="29">
        <v>180</v>
      </c>
      <c r="K182" s="31">
        <v>40116.59258101852</v>
      </c>
      <c r="L182" s="29">
        <v>40.875</v>
      </c>
      <c r="M182" s="29">
        <v>1.669</v>
      </c>
      <c r="N182" s="29">
        <v>1.0045</v>
      </c>
      <c r="O182" s="29">
        <v>1.33675</v>
      </c>
      <c r="P182">
        <f t="shared" si="5"/>
        <v>5.204366639104978</v>
      </c>
      <c r="Q182">
        <f t="shared" si="4"/>
        <v>13367.5</v>
      </c>
    </row>
    <row r="183" spans="10:17" ht="13.5">
      <c r="J183" s="29">
        <v>181</v>
      </c>
      <c r="K183" s="31">
        <v>40116.59259259259</v>
      </c>
      <c r="L183" s="29">
        <v>40.5</v>
      </c>
      <c r="M183" s="29">
        <v>1.6865</v>
      </c>
      <c r="N183" s="29">
        <v>1.012</v>
      </c>
      <c r="O183" s="29">
        <v>1.34925</v>
      </c>
      <c r="P183">
        <f t="shared" si="5"/>
        <v>5.156620156177409</v>
      </c>
      <c r="Q183">
        <f t="shared" si="4"/>
        <v>13492.500000000002</v>
      </c>
    </row>
    <row r="184" spans="10:17" ht="13.5">
      <c r="J184" s="29">
        <v>182</v>
      </c>
      <c r="K184" s="31">
        <v>40116.59260416667</v>
      </c>
      <c r="L184" s="29">
        <v>40.125</v>
      </c>
      <c r="M184" s="29">
        <v>1.7055</v>
      </c>
      <c r="N184" s="29">
        <v>1.02</v>
      </c>
      <c r="O184" s="29">
        <v>1.36275</v>
      </c>
      <c r="P184">
        <f t="shared" si="5"/>
        <v>5.108873673249841</v>
      </c>
      <c r="Q184">
        <f t="shared" si="4"/>
        <v>13627.499999999998</v>
      </c>
    </row>
    <row r="185" spans="10:17" ht="13.5">
      <c r="J185" s="29">
        <v>183</v>
      </c>
      <c r="K185" s="31">
        <v>40116.59261574074</v>
      </c>
      <c r="L185" s="29">
        <v>39.75</v>
      </c>
      <c r="M185" s="29">
        <v>1.7185</v>
      </c>
      <c r="N185" s="29">
        <v>1.025</v>
      </c>
      <c r="O185" s="29">
        <v>1.37175</v>
      </c>
      <c r="P185">
        <f t="shared" si="5"/>
        <v>5.061127190322272</v>
      </c>
      <c r="Q185">
        <f t="shared" si="4"/>
        <v>13717.5</v>
      </c>
    </row>
    <row r="186" spans="10:17" ht="13.5">
      <c r="J186" s="29">
        <v>184</v>
      </c>
      <c r="K186" s="31">
        <v>40116.592627314814</v>
      </c>
      <c r="L186" s="29">
        <v>39.5</v>
      </c>
      <c r="M186" s="29">
        <v>1.736</v>
      </c>
      <c r="N186" s="29">
        <v>1.031</v>
      </c>
      <c r="O186" s="29">
        <v>1.3835</v>
      </c>
      <c r="P186">
        <f t="shared" si="5"/>
        <v>5.029296201703893</v>
      </c>
      <c r="Q186">
        <f t="shared" si="4"/>
        <v>13835</v>
      </c>
    </row>
    <row r="187" spans="10:17" ht="13.5">
      <c r="J187" s="29">
        <v>185</v>
      </c>
      <c r="K187" s="31">
        <v>40116.59263888889</v>
      </c>
      <c r="L187" s="29">
        <v>39.125</v>
      </c>
      <c r="M187" s="29">
        <v>1.753</v>
      </c>
      <c r="N187" s="29">
        <v>1.0365</v>
      </c>
      <c r="O187" s="29">
        <v>1.39475</v>
      </c>
      <c r="P187">
        <f t="shared" si="5"/>
        <v>4.981549718776324</v>
      </c>
      <c r="Q187">
        <f t="shared" si="4"/>
        <v>13947.5</v>
      </c>
    </row>
    <row r="188" spans="10:17" ht="13.5">
      <c r="J188" s="29">
        <v>186</v>
      </c>
      <c r="K188" s="31">
        <v>40116.59265046296</v>
      </c>
      <c r="L188" s="29">
        <v>38.75</v>
      </c>
      <c r="M188" s="29">
        <v>1.7675</v>
      </c>
      <c r="N188" s="29">
        <v>1.042</v>
      </c>
      <c r="O188" s="29">
        <v>1.40475</v>
      </c>
      <c r="P188">
        <f t="shared" si="5"/>
        <v>4.933803235848756</v>
      </c>
      <c r="Q188">
        <f t="shared" si="4"/>
        <v>14047.5</v>
      </c>
    </row>
    <row r="189" spans="10:17" ht="13.5">
      <c r="J189" s="29">
        <v>187</v>
      </c>
      <c r="K189" s="31">
        <v>40116.59266203704</v>
      </c>
      <c r="L189" s="29">
        <v>38.375</v>
      </c>
      <c r="M189" s="29">
        <v>1.784</v>
      </c>
      <c r="N189" s="29">
        <v>1.048</v>
      </c>
      <c r="O189" s="29">
        <v>1.416</v>
      </c>
      <c r="P189">
        <f t="shared" si="5"/>
        <v>4.886056752921187</v>
      </c>
      <c r="Q189">
        <f t="shared" si="4"/>
        <v>14159.999999999998</v>
      </c>
    </row>
    <row r="190" spans="10:17" ht="13.5">
      <c r="J190" s="29">
        <v>188</v>
      </c>
      <c r="K190" s="31">
        <v>40116.592673611114</v>
      </c>
      <c r="L190" s="29">
        <v>38.125</v>
      </c>
      <c r="M190" s="29">
        <v>1.8015</v>
      </c>
      <c r="N190" s="29">
        <v>1.054</v>
      </c>
      <c r="O190" s="29">
        <v>1.42775</v>
      </c>
      <c r="P190">
        <f t="shared" si="5"/>
        <v>4.854225764302808</v>
      </c>
      <c r="Q190">
        <f t="shared" si="4"/>
        <v>14277.5</v>
      </c>
    </row>
    <row r="191" spans="10:17" ht="13.5">
      <c r="J191" s="29">
        <v>189</v>
      </c>
      <c r="K191" s="31">
        <v>40116.592673611114</v>
      </c>
      <c r="L191" s="29">
        <v>37.75</v>
      </c>
      <c r="M191" s="29">
        <v>1.814</v>
      </c>
      <c r="N191" s="29">
        <v>1.0585</v>
      </c>
      <c r="O191" s="29">
        <v>1.43625</v>
      </c>
      <c r="P191">
        <f t="shared" si="5"/>
        <v>4.806479281375239</v>
      </c>
      <c r="Q191">
        <f t="shared" si="4"/>
        <v>14362.5</v>
      </c>
    </row>
    <row r="192" spans="10:17" ht="13.5">
      <c r="J192" s="29">
        <v>190</v>
      </c>
      <c r="K192" s="31">
        <v>40116.592685185184</v>
      </c>
      <c r="L192" s="29">
        <v>37.5</v>
      </c>
      <c r="M192" s="29">
        <v>1.8315</v>
      </c>
      <c r="N192" s="29">
        <v>1.064</v>
      </c>
      <c r="O192" s="29">
        <v>1.44775</v>
      </c>
      <c r="P192">
        <f t="shared" si="5"/>
        <v>4.7746482927568605</v>
      </c>
      <c r="Q192">
        <f t="shared" si="4"/>
        <v>14477.5</v>
      </c>
    </row>
    <row r="193" spans="10:17" ht="13.5">
      <c r="J193" s="29">
        <v>191</v>
      </c>
      <c r="K193" s="31">
        <v>40116.59270833333</v>
      </c>
      <c r="L193" s="29">
        <v>37.125</v>
      </c>
      <c r="M193" s="29">
        <v>1.8475</v>
      </c>
      <c r="N193" s="29">
        <v>1.0685</v>
      </c>
      <c r="O193" s="29">
        <v>1.458</v>
      </c>
      <c r="P193">
        <f t="shared" si="5"/>
        <v>4.726901809829291</v>
      </c>
      <c r="Q193">
        <f t="shared" si="4"/>
        <v>14580</v>
      </c>
    </row>
    <row r="194" spans="10:17" ht="13.5">
      <c r="J194" s="29">
        <v>192</v>
      </c>
      <c r="K194" s="31">
        <v>40116.59270833333</v>
      </c>
      <c r="L194" s="29">
        <v>36.875</v>
      </c>
      <c r="M194" s="29">
        <v>1.8625</v>
      </c>
      <c r="N194" s="29">
        <v>1.0725</v>
      </c>
      <c r="O194" s="29">
        <v>1.4675</v>
      </c>
      <c r="P194">
        <f t="shared" si="5"/>
        <v>4.695070821210913</v>
      </c>
      <c r="Q194">
        <f t="shared" si="4"/>
        <v>14675</v>
      </c>
    </row>
    <row r="195" spans="10:17" ht="13.5">
      <c r="J195" s="29">
        <v>193</v>
      </c>
      <c r="K195" s="31">
        <v>40116.59271990741</v>
      </c>
      <c r="L195" s="29">
        <v>36.625</v>
      </c>
      <c r="M195" s="29">
        <v>1.879</v>
      </c>
      <c r="N195" s="29">
        <v>1.077</v>
      </c>
      <c r="O195" s="29">
        <v>1.478</v>
      </c>
      <c r="P195">
        <f t="shared" si="5"/>
        <v>4.6632398325925335</v>
      </c>
      <c r="Q195">
        <f aca="true" t="shared" si="6" ref="Q195:Q208">O195/100*10^6</f>
        <v>14780</v>
      </c>
    </row>
    <row r="196" spans="10:17" ht="13.5">
      <c r="J196" s="29">
        <v>194</v>
      </c>
      <c r="K196" s="31">
        <v>40116.59273148148</v>
      </c>
      <c r="L196" s="29">
        <v>36.25</v>
      </c>
      <c r="M196" s="29">
        <v>1.896</v>
      </c>
      <c r="N196" s="29">
        <v>1.081</v>
      </c>
      <c r="O196" s="29">
        <v>1.4885</v>
      </c>
      <c r="P196">
        <f aca="true" t="shared" si="7" ref="P196:P208">L196*1000/50/50/PI()</f>
        <v>4.615493349664965</v>
      </c>
      <c r="Q196">
        <f t="shared" si="6"/>
        <v>14884.999999999998</v>
      </c>
    </row>
    <row r="197" spans="10:17" ht="13.5">
      <c r="J197" s="29">
        <v>195</v>
      </c>
      <c r="K197" s="31">
        <v>40116.59274305555</v>
      </c>
      <c r="L197" s="29">
        <v>35.875</v>
      </c>
      <c r="M197" s="29">
        <v>1.909</v>
      </c>
      <c r="N197" s="29">
        <v>1.084</v>
      </c>
      <c r="O197" s="29">
        <v>1.4965</v>
      </c>
      <c r="P197">
        <f t="shared" si="7"/>
        <v>4.567746866737396</v>
      </c>
      <c r="Q197">
        <f t="shared" si="6"/>
        <v>14965</v>
      </c>
    </row>
    <row r="198" spans="10:17" ht="13.5">
      <c r="J198" s="29">
        <v>196</v>
      </c>
      <c r="K198" s="31">
        <v>40116.59275462963</v>
      </c>
      <c r="L198" s="29">
        <v>35.625</v>
      </c>
      <c r="M198" s="29">
        <v>1.925</v>
      </c>
      <c r="N198" s="29">
        <v>1.089</v>
      </c>
      <c r="O198" s="29">
        <v>1.507</v>
      </c>
      <c r="P198">
        <f t="shared" si="7"/>
        <v>4.535915878119018</v>
      </c>
      <c r="Q198">
        <f t="shared" si="6"/>
        <v>15069.999999999998</v>
      </c>
    </row>
    <row r="199" spans="10:17" ht="13.5">
      <c r="J199" s="29">
        <v>197</v>
      </c>
      <c r="K199" s="31">
        <v>40116.59276620371</v>
      </c>
      <c r="L199" s="29">
        <v>35.25</v>
      </c>
      <c r="M199" s="29">
        <v>1.9425</v>
      </c>
      <c r="N199" s="29">
        <v>1.095</v>
      </c>
      <c r="O199" s="29">
        <v>1.51875</v>
      </c>
      <c r="P199">
        <f t="shared" si="7"/>
        <v>4.4881693951914485</v>
      </c>
      <c r="Q199">
        <f t="shared" si="6"/>
        <v>15187.5</v>
      </c>
    </row>
    <row r="200" spans="10:17" ht="13.5">
      <c r="J200" s="29">
        <v>198</v>
      </c>
      <c r="K200" s="31">
        <v>40116.592777777776</v>
      </c>
      <c r="L200" s="29">
        <v>35</v>
      </c>
      <c r="M200" s="29">
        <v>1.956</v>
      </c>
      <c r="N200" s="29">
        <v>1.1</v>
      </c>
      <c r="O200" s="29">
        <v>1.528</v>
      </c>
      <c r="P200">
        <f t="shared" si="7"/>
        <v>4.45633840657307</v>
      </c>
      <c r="Q200">
        <f t="shared" si="6"/>
        <v>15280</v>
      </c>
    </row>
    <row r="201" spans="10:17" ht="13.5">
      <c r="J201" s="29">
        <v>199</v>
      </c>
      <c r="K201" s="31">
        <v>40116.59278935185</v>
      </c>
      <c r="L201" s="29">
        <v>34.75</v>
      </c>
      <c r="M201" s="29">
        <v>1.9715</v>
      </c>
      <c r="N201" s="29">
        <v>1.1055</v>
      </c>
      <c r="O201" s="29">
        <v>1.5385</v>
      </c>
      <c r="P201">
        <f t="shared" si="7"/>
        <v>4.424507417954691</v>
      </c>
      <c r="Q201">
        <f t="shared" si="6"/>
        <v>15385</v>
      </c>
    </row>
    <row r="202" spans="10:17" ht="13.5">
      <c r="J202" s="29">
        <v>200</v>
      </c>
      <c r="K202" s="31">
        <v>40116.59280092592</v>
      </c>
      <c r="L202" s="29">
        <v>34.375</v>
      </c>
      <c r="M202" s="29">
        <v>1.9885</v>
      </c>
      <c r="N202" s="29">
        <v>1.1115</v>
      </c>
      <c r="O202" s="29">
        <v>1.55</v>
      </c>
      <c r="P202">
        <f t="shared" si="7"/>
        <v>4.3767609350271215</v>
      </c>
      <c r="Q202">
        <f t="shared" si="6"/>
        <v>15500</v>
      </c>
    </row>
    <row r="203" spans="10:17" ht="13.5">
      <c r="J203" s="29">
        <v>201</v>
      </c>
      <c r="K203" s="31">
        <v>40116.5928125</v>
      </c>
      <c r="L203" s="29">
        <v>34.125</v>
      </c>
      <c r="M203" s="29">
        <v>2.0015</v>
      </c>
      <c r="N203" s="29">
        <v>1.1165</v>
      </c>
      <c r="O203" s="29">
        <v>1.559</v>
      </c>
      <c r="P203">
        <f t="shared" si="7"/>
        <v>4.344929946408743</v>
      </c>
      <c r="Q203">
        <f t="shared" si="6"/>
        <v>15590</v>
      </c>
    </row>
    <row r="204" spans="10:17" ht="13.5">
      <c r="J204" s="29">
        <v>202</v>
      </c>
      <c r="K204" s="31">
        <v>40116.592824074076</v>
      </c>
      <c r="L204" s="29">
        <v>33.25</v>
      </c>
      <c r="M204" s="29">
        <v>2.014</v>
      </c>
      <c r="N204" s="29">
        <v>1.12</v>
      </c>
      <c r="O204" s="29">
        <v>1.567</v>
      </c>
      <c r="P204">
        <f t="shared" si="7"/>
        <v>4.233521486244416</v>
      </c>
      <c r="Q204">
        <f t="shared" si="6"/>
        <v>15670</v>
      </c>
    </row>
    <row r="205" spans="10:17" ht="13.5">
      <c r="J205" s="29">
        <v>203</v>
      </c>
      <c r="K205" s="31">
        <v>40116.592835648145</v>
      </c>
      <c r="L205" s="29">
        <v>32.25</v>
      </c>
      <c r="M205" s="29">
        <v>2.019</v>
      </c>
      <c r="N205" s="29">
        <v>1.1205</v>
      </c>
      <c r="O205" s="29">
        <v>1.56975</v>
      </c>
      <c r="P205">
        <f t="shared" si="7"/>
        <v>4.1061975317709</v>
      </c>
      <c r="Q205">
        <f t="shared" si="6"/>
        <v>15697.5</v>
      </c>
    </row>
    <row r="206" spans="10:17" ht="13.5">
      <c r="J206" s="29">
        <v>204</v>
      </c>
      <c r="K206" s="31">
        <v>40116.59284722222</v>
      </c>
      <c r="L206" s="29">
        <v>32</v>
      </c>
      <c r="M206" s="29">
        <v>2.0205</v>
      </c>
      <c r="N206" s="29">
        <v>1.1205</v>
      </c>
      <c r="O206" s="29">
        <v>1.5705</v>
      </c>
      <c r="P206">
        <f t="shared" si="7"/>
        <v>4.074366543152521</v>
      </c>
      <c r="Q206">
        <f t="shared" si="6"/>
        <v>15705</v>
      </c>
    </row>
    <row r="207" spans="10:17" ht="13.5">
      <c r="J207" s="29">
        <v>205</v>
      </c>
      <c r="K207" s="31">
        <v>40116.59284722222</v>
      </c>
      <c r="L207" s="29">
        <v>28.75</v>
      </c>
      <c r="M207" s="29">
        <v>2.0165</v>
      </c>
      <c r="N207" s="29">
        <v>1.1145</v>
      </c>
      <c r="O207" s="29">
        <v>1.5655</v>
      </c>
      <c r="P207">
        <f t="shared" si="7"/>
        <v>3.660563691113593</v>
      </c>
      <c r="Q207">
        <f t="shared" si="6"/>
        <v>15654.999999999998</v>
      </c>
    </row>
    <row r="208" spans="10:17" ht="13.5">
      <c r="J208" s="29">
        <v>206</v>
      </c>
      <c r="K208" s="31">
        <v>40116.59287037037</v>
      </c>
      <c r="L208" s="29">
        <v>0</v>
      </c>
      <c r="M208" s="29">
        <v>1.7</v>
      </c>
      <c r="N208" s="29">
        <v>0.8805</v>
      </c>
      <c r="O208" s="29">
        <v>1.29025</v>
      </c>
      <c r="P208">
        <f t="shared" si="7"/>
        <v>0</v>
      </c>
      <c r="Q208">
        <f t="shared" si="6"/>
        <v>12902.499999999998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2011-05-02T04:43:13Z</dcterms:modified>
  <cp:category/>
  <cp:version/>
  <cp:contentType/>
  <cp:contentStatus/>
</cp:coreProperties>
</file>